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360" windowWidth="19440" windowHeight="137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16" i="1" l="1"/>
  <c r="I45" i="1" l="1"/>
  <c r="H45" i="1"/>
  <c r="I52" i="1" l="1"/>
  <c r="H52" i="1"/>
  <c r="I16" i="1" l="1"/>
  <c r="C83" i="1" l="1"/>
  <c r="G83" i="1"/>
  <c r="I25" i="1"/>
  <c r="H22" i="1"/>
  <c r="I44" i="1"/>
  <c r="I22" i="1"/>
  <c r="H25" i="1"/>
  <c r="H44" i="1"/>
  <c r="H83" i="1" l="1"/>
  <c r="B83" i="1"/>
  <c r="H18" i="1"/>
  <c r="I18" i="1"/>
  <c r="H73" i="1"/>
  <c r="I83" i="1" l="1"/>
</calcChain>
</file>

<file path=xl/sharedStrings.xml><?xml version="1.0" encoding="utf-8"?>
<sst xmlns="http://schemas.openxmlformats.org/spreadsheetml/2006/main" count="314" uniqueCount="289">
  <si>
    <t>ºÏ³ÙáõïÝ»ñÇ ³Ýí³ÝáõÙÁ</t>
  </si>
  <si>
    <t>տարեկան     պլան</t>
  </si>
  <si>
    <t>փաստացի</t>
  </si>
  <si>
    <t>կատ. % եռ. պլանի նկատմամբ</t>
  </si>
  <si>
    <t xml:space="preserve">կատ. % տարեկան պլանի նկատմամբ </t>
  </si>
  <si>
    <t xml:space="preserve">                Ñ³½. ¹ñ³Ù</t>
  </si>
  <si>
    <t>ì³ñã³Ï³Ý Ù³ë</t>
  </si>
  <si>
    <t>ÀÝ¹³Ù»ÝÁ Ñ³ñÏ»ñ ¨ ïáõñù»ñ</t>
  </si>
  <si>
    <t>1. Ð³ñÏ³ÛÇÝ »³ÏÙáõïÝ»ñ ³Û¹ ÃíáõÙ`</t>
  </si>
  <si>
    <t xml:space="preserve">³³)  ýÇ½Ç³Ï³Ï³Ý ³ÝÓ³ÝóÇó  </t>
  </si>
  <si>
    <t xml:space="preserve">³µ)  Çñ³í³µ³Ý³Ï³Ý ³ÝÓ³ÝóÇó </t>
  </si>
  <si>
    <t>µ)  ·áõÛù³Ñ³ñÏ</t>
  </si>
  <si>
    <t xml:space="preserve">µ³)  ýÇ½Ç³Ï³Ï³Ý ³ÝÓ³ÝóÇó  </t>
  </si>
  <si>
    <t xml:space="preserve">µբ)  իրավաբանական ³ÝÓ³ÝóÇó  </t>
  </si>
  <si>
    <t>2. î»Õ³Ï³Ý ïáõñù»ñ ³Û¹ ÃíáõÙ`</t>
  </si>
  <si>
    <t>³)  Ð³Ù³ÛÝùÇ ï³ñ³ÍùáõÙ Ýáñ ß»Ýù»ñÇ, ßÇÝáõÃÛáõÝÝ»ñÇ (Ý»ñ³éÛ³É áã ÑÇÙÝ³Ï³Ý) ßÇÝ³ñ³ñáõÃÛáõÝ (ï»Õ³¹ñÙ³Ý) ÃáõÛÉïíáõÃÛ³Ý Ñ³Ù³ñ,  áñÇó`</t>
  </si>
  <si>
    <t xml:space="preserve">³³)  ÐÇÙÝական ßÇÝáõÃÛáõÝ. Ñ³Ù³ñ  </t>
  </si>
  <si>
    <t>³µ)  àã ÑÇÙÝ³Ï³Ý ßÇÝáõÃÛáõÝÝ»ñÇ Ñ³Ù³ñ</t>
  </si>
  <si>
    <t xml:space="preserve">µ) Ð³Ù³ÛÝùÇ í³ñã³Ï³Ý ï³ñ³ÍùáõÙ ß»Ýù»ñÇ, ßÇÝáõÃ, ù³Õ³ù³ßÇÝ³Ï³Ý ³ÛÉ ûµÛ»ÏïÝ»ñÇ í»ñ³Ï³éáõóÙ³Ý, áõÅ»Õ³óÙ³Ý, í»ñ³Ï³Ý·Ù³Ý,³ñ¹Ç³Ï³Ý³óÙ³Ý  ³ßË³ï³ÝùÝ»ñ (µ³ó³éáõÃÛ³Ùµ ÐÐ ûñ»Ýë¹ñáõÃÛ³Ùµ ë³ÑÙ³Ýí³Í`  ßÇÝ³ñ³ñáõÃÛ³Ý ÃáõÛÉïíáõÃÛáõÝ  ãå³Ñ³ÝçíáÕ ¹»åù»ñÇ) Ï³ï³ñ»Éáõ ÃáõÛÉïíáõÃÛ³Ý Ñ³Ù³ñ  </t>
  </si>
  <si>
    <t>­</t>
  </si>
  <si>
    <t xml:space="preserve">·) Ð³Ù³ÛÝùÇ í³ñã³Ï³Ý ï³ñ³ÍùáõÙ ß»Ýù»ñÇ, ßÇÝáõÃ, ù³Õ³ù³ßÇÝ³Ï³Ý ³ÛÉ ûµÛ»ÏïÝ»ñÇ ù³Ý¹Ù³Ý ÃáõÛÉïíáõÃÛ³Ý Ñ³Ù³ñ  </t>
  </si>
  <si>
    <t xml:space="preserve">ե) Ð³Ù³ÛÝùÇ ï³ñ³ÍùáõÙ  á·»ÉÇó ËÙÇãùÝ»ñÇ í³×³éùÇ Ñ³Ù³ñ ·³ÝÓíáÕ ï»Õ.ïáõñù  </t>
  </si>
  <si>
    <t xml:space="preserve">½) Ð³Ù³ÛÝùÇ ï³ñ³ÍùáõÙ  µ³óûÃÛ³ í³×³éù Ï³½Ù³Ï»ñå»Éáõ ÃáõÛÉïíáõÃÛ³Ý Ñ³Ù³ñ </t>
  </si>
  <si>
    <t xml:space="preserve">¿) Ð³Ù³ÛÝùÇ ï³ñ³ÍùáõÙ Ñ»ÕáõÏ í³é»ÉÇùÇ, ï»Ë. Ñ»ÕáõÏÝ»ñÇ, Ñ»ÕáõÏ³óí³Í ·³½»ñÇ Ù³Ýñ³Í³Ë ³é¨ïñÇ Ï»ï»ñáõÙ Ñ»ÕáõÏ í³é»ÉÇùÇ, ï»Ë. Ñ»ÕáõÏÝ»ñÇ, Ñ»ÕáõÏ³óí³Í ·³½»ñÇ í³×³éùÇ ÃáõÛÉïíáõÃÛ³Ý Ñ³Ù³ñ </t>
  </si>
  <si>
    <t xml:space="preserve">Á) Ð³Ù³ÛÝùÇ ï³ñ³ÍùáõÙ ³é¨ïñÇ, Ñ³Ýñ. ëÝÝ¹Ç,½í³ñ×³ÝùÇ, ß³ÑáõÙáí  Ë³Õ»ñÇ ¨ íÇ×³Ï³Ë³Õ Ï³½Ù³Ï»ñå. ûµÛ»ÏïÝ»ñÁ, µ³ÕÝÇùÝ»ñÁ (ë³áõÝ³Ý»ñÁ) Ë³Õ³ïÝ»ñÁ Å³ÙÁ 24.00Çó Ñ»ïá ³ßË. ÃáõÛÉïí. Ñ³Ùար </t>
  </si>
  <si>
    <t>Ã) Ð³Ù³ÛÝùÇ ï³ñ³ÍùáõÙ ³ñï³ùÇÝ ·áí³½¹ ï»Õ³¹ñ»Éáõ ÃáõÛÉïíáõÃ Ñ³Ù³ñ</t>
  </si>
  <si>
    <t xml:space="preserve">Å) Ð³Ù³ÛÝùÇ ï³ñ³ÍùáõÙ( µ³ó³éáõÃÛ³Ùµ Ã³Õ³ÛÇÝ Ñ³Ù³ÛÝùÝ»ñÇ) Ù³ñ¹³ï³ñ ï³ùëáõ (µ³ó³éáõÃÛ³Ùµ »ñÃáõÕ³ÛÇÝ ï³ùëÇÝ»ñÇ) Í³é³ÛáõÃÛáõÝ Çñ³Ï³Ý³óÝ»Éáõ ÃáõÛÉïíáõÃ. Ñ³Ù³ñ  </t>
  </si>
  <si>
    <r>
      <t>Ç</t>
    </r>
    <r>
      <rPr>
        <sz val="8"/>
        <color theme="1"/>
        <rFont val="Arial LatArm"/>
        <family val="2"/>
      </rPr>
      <t>)  Â³ÝÏ³ñÅ»ù Ù»ï³ÕÝ»ñÇó å³ïñ³ëïí Çñ»ñÇ Ù³Ýñ³Í³Ë ³éáõí³×³éùÇ ÃáõÛïí Ñ³Ùար</t>
    </r>
  </si>
  <si>
    <t>խ) Քաղաքացիական հոգեհանգստի ծիսական ծառ. թույլտվութ.</t>
  </si>
  <si>
    <t xml:space="preserve">   3.  ä»ï³Ï³Ý ïáõñù»ñ ³Û¹ ÃíáõÙ`</t>
  </si>
  <si>
    <t xml:space="preserve">³) ø³Õ³ù³óÇ³Ï³Ý ³Ïï»ñ ·ñ³Ýó»Éáõ, ¹ñ³Ýó Ù³ëÇÝ ù³Õ³ù³óÇÝ»ñÇÝ ÏñÏÝ³ÏÇ íÏ³Û³Ï³ÝÝ»ñ, ù³Õ³ù³óÇ³Ï³Ý Ï³óáõÃÛ³Ý ³Ïï»ñáõÙ Ï³ï³ñí³Í ·ñ³éáõÙÝ»ñáõÙ ÷á÷áËáõÃÛáõÝÝ»ñ,Éñ³óáõÙÝ»ñ, áõÕÕáõÙÝ»ñ Ï³ï³ñ»Éáõ ¨ í»ñ³Ï³Ý·ÝÙ³Ý Ï³å³Ïó íÏ³Û³Ï³ÝÝ»ñ ï³Éáõ Ñ³Ù³ñ  </t>
  </si>
  <si>
    <t xml:space="preserve">µ) Üáï³ñ³Ï³Ý ·ñ³ë»ÝÛ³ÏÝ»ñÇ ÏáÕÙÇó Ýáï³ñ³Ï³Ý Í³é³ÛáõÃÛáõÝÝ»ñ Ï³ï³ñ»Éáõ,Ýáï³ñ³Ï³Ý Ï³ñ·áí í³í»ñ³óí³Í ÷³ëï³ÃÕÃ»ñÇ ÏñÏÝûñÇÝ³ÏÝ»ñ  ï³Éáõ, Ýßí³Í Ù³ñÙÇÝÝ»ñÇ ÏáÕÙÇó ·áñÍ³ñùÝ»ñÇ Ý³Ë³·Í»ñ ¨ ¹ÇÙáõÙÝ»ñ Ï³½Ù»Éáõ,÷³ëï³ÃÕÃ»ñÇ å³ï×»Ý»ñ Ñ³Ý»Éáõ ¨ ¹ñ³ÝóÇó ù³Õí³ÍùÝ»ñ ï³Éáõ Ñ³Ù³ñ  </t>
  </si>
  <si>
    <t xml:space="preserve">   4. ä³ßïáÝ³Ï³Ý ¹ñ³Ù³ßÝáñÑÝ»ñ ³Û¹ ÃíáõÙ`</t>
  </si>
  <si>
    <t xml:space="preserve">³) ä»ï³Ï³Ý µÛáõç»Çó ýÇÝ³Ýë³Ï³Ý Ñ³Ù³Ñ³ñÃ»óÙ³Ý ëÏ½µáõÝùáí ïñ³Ù³¹ñíáÕ ¹áï³óÇ³Ý»ñ  </t>
  </si>
  <si>
    <t>բ)Ընթացիկ դրամաշնորհ</t>
  </si>
  <si>
    <t xml:space="preserve"> գ)Ընթացիկ դրամաշնորհ/covid19/</t>
  </si>
  <si>
    <t xml:space="preserve">գ) սուբվենցիա </t>
  </si>
  <si>
    <t xml:space="preserve">դ) օտարերկրյա պետություններից տրվող տրանսֆերներ  </t>
  </si>
  <si>
    <t xml:space="preserve">ե)պետ. բյուջեից տրամադրվող այլ դոտացիա </t>
  </si>
  <si>
    <t xml:space="preserve">   5. ²ÛÉ »Ï³ÙáõïÝ»ñ ³Û¹ ÃíáõÙ`</t>
  </si>
  <si>
    <t>5.1  ¶áõÛùÇ í³ñÓ³Ï³ÉáõÃÛáõÝÇó »Ï³ÙáõïÝ»ñ ³Û¹ ÃíáõÙ`</t>
  </si>
  <si>
    <t xml:space="preserve">³) Ð³Ù³ÛÝùÇ ë»÷³Ï³ÝáõÃÛáõÝ Ñ³Ù³ñíáÕ ÑáÕ»ñÇ í³ñÓ³Ï³ÉáõÃÛ³Ý í³ñÓ³í×³ñÝ»ñ  </t>
  </si>
  <si>
    <t xml:space="preserve">µ) Ð³Ù³ÛÝùÇ í³ñã³Ï³Ý ï³ñ³ÍùáõÙ ·ïÝíáÕ å»ïáõÃÛ³Ý ¨ Ñ³Ù³ÛÝùÇ ë»÷³Ï³ÝáõÃÛ³ÝÁ å³ïÏ³ÝáÕ ÑáÕ³Ù³ë»ñÇ Ï³éáõó³å.  Çñ³íáõÝùÇ  ¹ÇÙ³ó ·³ÝÓíáÕ í³ñÓ³í×³ñÝ»ñ  </t>
  </si>
  <si>
    <t xml:space="preserve">·) ²ÛÉ ·áõÛùÇ í³ñÓ³Ï³ÉáõթյունÇó Ùáõïù»ñ </t>
  </si>
  <si>
    <t>դ) ²ÛÉ ·áõÛùÇ í³ñÓ³Ï³ÉáõթյունÇó Ùáõïù»ñ</t>
  </si>
  <si>
    <t xml:space="preserve">5.2 ì³ñã³Ï³Ý  ·³ÝÓáõÙÝ»ñ ³Û¹ ÃíáõÙ` </t>
  </si>
  <si>
    <t>³) î»Õ³Ï³Ý í×³ñÝ»ñ</t>
  </si>
  <si>
    <t xml:space="preserve">³³) ²×áõñ¹-í³×³éù Ï³½Ù³Ï»ñå»Éáõ Ñ³Ù³ñ ï»Õ³Ï³Ý í×³ñ  </t>
  </si>
  <si>
    <t xml:space="preserve">³դ) ÞÇÝ³ñ³ñáõÃÛ³Ý ï»ëùÇ  ÷á÷áËáõÃÛ³Ý ¨ í»ñ³Ï³éáõóÙ³Ý Ñ³Ù³ñ í×³ñ  </t>
  </si>
  <si>
    <t xml:space="preserve">µ) Ð³Ù³ÛÝùÇ í³ñã³Ï³Ý ï³ñ³ÍùáõÙ ÇÝùÝ³Ï³Ù  Ï³éáõóí³Í ß»Ýù»ñÇ, ßÇÝáõÃÛáõÝÝ»ñÇ ûñÇÝ³Ï³Ý³óÙ³Ý Ñ³Ù³ñ í×³ñÝ»ñ  </t>
  </si>
  <si>
    <t xml:space="preserve">5.3 ì³ñã³Ï³Ý Çñ³í³Ë³ËïáõÙÝ»ñÇ Ñ³Ù³ñ ï»Õ³Ï³Ý ÇÝùÝ³Ï³é³í³ñÙ³Ý Ù³ñÙÇÝÝ»ñÇ  ÏáÕÙÇó å³ï³ëË³Ý³ïíáõÃÛ³Ý ÙÇçáóÝ»ñÇ ÏÇñ³éáõÙÇó »Ï³ÙáõïÝ»ñ  </t>
  </si>
  <si>
    <t xml:space="preserve">5.4 úñ»Ýùáí ¨ Çñ³í³Ï³Ý ³ÛÉ ³Ïï»ñáí ë³ÑÙ³Ýí³Í` Ñ³Ù³ÛÝùÇ µÛáõç»Ç Ùáõïù³·ñÙ³Ý »ÝÃ³Ï³ ³ÛÉ »Ï³ÙáõïÝ»ñ  (աղբահանություն)  </t>
  </si>
  <si>
    <t>6. Տեղական վճարներ համայնքի ենթ. նախադպրոցական և արտադպրոցական հաստատություններից օգտվողներից գանձվող ծնողական վճարներ</t>
  </si>
  <si>
    <t>7. Անասնաբույժի ծառայությունից օգտվելու դիմաց վճար</t>
  </si>
  <si>
    <t>8. ä»ï.ÏáÕÙÇó ï»Õ³Ï³Ý ÇÝùÝ³Ï³é³í³ñÙ³Ý Ù³ñÙÇÝÝ»ñÇÝ å³ïíÇñ³Ïí³Í ÉÇ³½áñáõÃÛáõÝÝ»ñÇ Çñ³Ï³Ý³óÙ³Ý Í³Ëë»ñÇ ýÇÝ³Ýë³íáñÙ³Ý Ñ³Ù³ñ å»ï³Ï³Ý µÛáõç»Çó ëï³óíáÕ ÙÇçáóÝ»ñ, áñÇó`</t>
  </si>
  <si>
    <t xml:space="preserve">³) øԿԱԳԲ  Í³é³ÛáõÃÛ³Ý Ñ³Ù³ñ  </t>
  </si>
  <si>
    <t>Ֆոնդային մաս</t>
  </si>
  <si>
    <t>9. ä³ßïáÝ³Ï³Ý ¹ñ³Ù³ßÝáñÑÝ»ñ ³Û¹ ÃíáõÙ`</t>
  </si>
  <si>
    <t>10.  ¶áõÛùÇ  ûï³ñáõÙÇó Ùáõïù»ñ, ³Û¹ ÃíáõÙ`</t>
  </si>
  <si>
    <t xml:space="preserve">³) ÑáÕÇ ûï³ñáõÙÇ ó Ùáõïù»ñ </t>
  </si>
  <si>
    <t xml:space="preserve">µ) ³ÛÉ ·áõÛùÇ ûï³ñáõÙÇó Ùáõïù»ñ </t>
  </si>
  <si>
    <r>
      <t xml:space="preserve">11. </t>
    </r>
    <r>
      <rPr>
        <sz val="9"/>
        <color theme="1"/>
        <rFont val="Sylfaen"/>
        <family val="1"/>
        <charset val="204"/>
      </rPr>
      <t>Վարչ</t>
    </r>
    <r>
      <rPr>
        <sz val="9"/>
        <color theme="1"/>
        <rFont val="Arial Armenian"/>
        <family val="2"/>
      </rPr>
      <t>. բ</t>
    </r>
    <r>
      <rPr>
        <sz val="9"/>
        <color theme="1"/>
        <rFont val="Sylfaen"/>
        <family val="1"/>
        <charset val="204"/>
      </rPr>
      <t>յուջեի</t>
    </r>
    <r>
      <rPr>
        <sz val="9"/>
        <color theme="1"/>
        <rFont val="Arial Armenian"/>
        <family val="2"/>
      </rPr>
      <t xml:space="preserve"> </t>
    </r>
    <r>
      <rPr>
        <sz val="9"/>
        <color theme="1"/>
        <rFont val="Sylfaen"/>
        <family val="1"/>
        <charset val="204"/>
      </rPr>
      <t>պահուստ</t>
    </r>
    <r>
      <rPr>
        <sz val="9"/>
        <color theme="1"/>
        <rFont val="Arial Armenian"/>
        <family val="2"/>
      </rPr>
      <t xml:space="preserve">. </t>
    </r>
    <r>
      <rPr>
        <sz val="9"/>
        <color theme="1"/>
        <rFont val="Sylfaen"/>
        <family val="1"/>
        <charset val="204"/>
      </rPr>
      <t>ֆոնդից</t>
    </r>
    <r>
      <rPr>
        <sz val="9"/>
        <color theme="1"/>
        <rFont val="Arial Armenian"/>
        <family val="2"/>
      </rPr>
      <t xml:space="preserve"> </t>
    </r>
    <r>
      <rPr>
        <sz val="9"/>
        <color theme="1"/>
        <rFont val="Sylfaen"/>
        <family val="1"/>
        <charset val="204"/>
      </rPr>
      <t>հատկացում</t>
    </r>
    <r>
      <rPr>
        <sz val="9"/>
        <color theme="1"/>
        <rFont val="Arial Armenian"/>
        <family val="2"/>
      </rPr>
      <t xml:space="preserve"> </t>
    </r>
    <r>
      <rPr>
        <sz val="9"/>
        <color theme="1"/>
        <rFont val="Sylfaen"/>
        <family val="1"/>
        <charset val="204"/>
      </rPr>
      <t>ֆոնդային</t>
    </r>
    <r>
      <rPr>
        <sz val="9"/>
        <color theme="1"/>
        <rFont val="Arial Armenian"/>
        <family val="2"/>
      </rPr>
      <t xml:space="preserve"> </t>
    </r>
    <r>
      <rPr>
        <sz val="9"/>
        <color theme="1"/>
        <rFont val="Sylfaen"/>
        <family val="1"/>
        <charset val="204"/>
      </rPr>
      <t>բյուջե</t>
    </r>
  </si>
  <si>
    <r>
      <t>12.</t>
    </r>
    <r>
      <rPr>
        <i/>
        <sz val="9"/>
        <color theme="1"/>
        <rFont val="Arial LatArm"/>
        <family val="2"/>
      </rPr>
      <t xml:space="preserve"> î³ñ»ëÏ½µÇ ³½³ï ÙÝ³óáñ¹, ³Û¹ ÃíáõÙ`</t>
    </r>
  </si>
  <si>
    <t xml:space="preserve">³) ì³ñã³Ï³Ý Ù³ë </t>
  </si>
  <si>
    <t xml:space="preserve">µ)  üáÝ¹³ÛÇÝ Ù³ë         </t>
  </si>
  <si>
    <t>ÀÜ¸²ØºÜÀ  ºÎ²ØàôîÜºð</t>
  </si>
  <si>
    <t xml:space="preserve">լ)  Հանրային սննդի կազմակերպում  </t>
  </si>
  <si>
    <t>³բ) Հողի գործառնական նշանակությունը փոխելու վճար</t>
  </si>
  <si>
    <t xml:space="preserve">³գ) ÞÇÝ³ñ ³í³ñïÁ ÷³ëï³·ñ í×³ñ 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</si>
  <si>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</si>
  <si>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</si>
  <si>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³) անշարժ գույքի հարկ/ ÑáÕÇ Ñ³ñÏ,շին,հարկ/</t>
  </si>
  <si>
    <t xml:space="preserve">Ամփոփ </t>
  </si>
  <si>
    <r>
      <t>2022 ԹՎԱԿԱՆԻ   ´ÚàôæºÆ ºÎ²ØàôîÜº</t>
    </r>
    <r>
      <rPr>
        <sz val="10"/>
        <color theme="1"/>
        <rFont val="Sylfaen"/>
        <family val="1"/>
        <charset val="204"/>
      </rPr>
      <t>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ԿԱՏԱՐՈՂԱԿԱՆԸ</t>
    </r>
  </si>
  <si>
    <t>1019403,4</t>
  </si>
  <si>
    <t>375360,9</t>
  </si>
  <si>
    <t>644042,5</t>
  </si>
  <si>
    <t>55590,8</t>
  </si>
  <si>
    <t>24000,0</t>
  </si>
  <si>
    <t>1938873,7</t>
  </si>
  <si>
    <t>1932990,8</t>
  </si>
  <si>
    <t>5882,9</t>
  </si>
  <si>
    <t>80000,0</t>
  </si>
  <si>
    <t>5000,0</t>
  </si>
  <si>
    <t>7000,0</t>
  </si>
  <si>
    <t>50,0</t>
  </si>
  <si>
    <t>3500,0</t>
  </si>
  <si>
    <t>10820,0</t>
  </si>
  <si>
    <t>18000,0</t>
  </si>
  <si>
    <t>2163,4</t>
  </si>
  <si>
    <t>200,0</t>
  </si>
  <si>
    <t xml:space="preserve">դ) Ð³Ù³ÛÝùÇ ï³ñ³ÍùáõÙ  ÍË³ËáïÇ  ³ñï³¹ñ³ÝùÇ í³×³éùÇ Ñ³Ù³ñ ·³ÝÓíáÕ ï»Õ.ïáõñù </t>
  </si>
  <si>
    <t>8237,2</t>
  </si>
  <si>
    <t>10005,2</t>
  </si>
  <si>
    <t>100,0</t>
  </si>
  <si>
    <t>300,0</t>
  </si>
  <si>
    <t>1015,0</t>
  </si>
  <si>
    <t>750,0</t>
  </si>
  <si>
    <t>10000,0</t>
  </si>
  <si>
    <t>14000,0</t>
  </si>
  <si>
    <t>143225,27</t>
  </si>
  <si>
    <t>64565,65</t>
  </si>
  <si>
    <t>310795,25</t>
  </si>
  <si>
    <t>614900,754</t>
  </si>
  <si>
    <t>36622,2</t>
  </si>
  <si>
    <t>4000,0</t>
  </si>
  <si>
    <t>1300,0</t>
  </si>
  <si>
    <t>3000,0</t>
  </si>
  <si>
    <t>2600,0</t>
  </si>
  <si>
    <t>45000,0</t>
  </si>
  <si>
    <t>գ/բազմաբնակարան շենքերի սպասարկում</t>
  </si>
  <si>
    <r>
      <t xml:space="preserve">դ) </t>
    </r>
    <r>
      <rPr>
        <sz val="8"/>
        <color theme="1"/>
        <rFont val="Sylfaen"/>
        <family val="1"/>
        <charset val="204"/>
      </rPr>
      <t>այլ եկամուտներ,</t>
    </r>
  </si>
  <si>
    <t>12300,0</t>
  </si>
  <si>
    <t>62300,0</t>
  </si>
  <si>
    <t>75,0</t>
  </si>
  <si>
    <t>834106,868</t>
  </si>
  <si>
    <r>
      <t>ա</t>
    </r>
    <r>
      <rPr>
        <sz val="10"/>
        <color theme="1"/>
        <rFont val="Arial LatArm"/>
        <family val="2"/>
      </rPr>
      <t>.</t>
    </r>
    <r>
      <rPr>
        <sz val="8"/>
        <color theme="1"/>
        <rFont val="Arial LatArm"/>
        <family val="2"/>
      </rPr>
      <t xml:space="preserve"> ä»ï³Ï³Ý µÛáõç»Çó Ï³åÇï³É Í³Ëë»ñÇ ýÇÝ³Ýë³íáñÙ³Ý Ýå³ï³Ï³ÛÇÝ Ñ³ïÏ³óáõÙÝ»ñ (ëáõµí»ÝóÇ³Ý»ñ) նախորդ տարվա պարտք</t>
    </r>
  </si>
  <si>
    <t>292525,27</t>
  </si>
  <si>
    <t>744000,0</t>
  </si>
  <si>
    <t>700000,0</t>
  </si>
  <si>
    <t>44000,0</t>
  </si>
  <si>
    <t>2400000,0</t>
  </si>
  <si>
    <t>1074106,868</t>
  </si>
  <si>
    <t>150,0</t>
  </si>
  <si>
    <t>350,0</t>
  </si>
  <si>
    <t>625,0</t>
  </si>
  <si>
    <t>47,8</t>
  </si>
  <si>
    <t>83,3</t>
  </si>
  <si>
    <t>37,38</t>
  </si>
  <si>
    <t>30,3</t>
  </si>
  <si>
    <t>344485,903</t>
  </si>
  <si>
    <t>356685,375</t>
  </si>
  <si>
    <t>6146,7</t>
  </si>
  <si>
    <t>5,0</t>
  </si>
  <si>
    <t>6638,1</t>
  </si>
  <si>
    <t>7618,134</t>
  </si>
  <si>
    <t>753,5</t>
  </si>
  <si>
    <t>5900,0</t>
  </si>
  <si>
    <t>275,0</t>
  </si>
  <si>
    <t>4755,290</t>
  </si>
  <si>
    <t>120,0</t>
  </si>
  <si>
    <t>1082,5</t>
  </si>
  <si>
    <t>6146.7</t>
  </si>
  <si>
    <t>9333,9</t>
  </si>
  <si>
    <t>11950,01</t>
  </si>
  <si>
    <t>14787,759</t>
  </si>
  <si>
    <t>31841,8</t>
  </si>
  <si>
    <t>46629,559</t>
  </si>
  <si>
    <t>498,348</t>
  </si>
  <si>
    <t>840,8</t>
  </si>
  <si>
    <t>1767,861</t>
  </si>
  <si>
    <t>8105,111</t>
  </si>
  <si>
    <t>27946,25</t>
  </si>
  <si>
    <t>560,0</t>
  </si>
  <si>
    <t>64057,75</t>
  </si>
  <si>
    <t>121094,76</t>
  </si>
  <si>
    <t>31,0</t>
  </si>
  <si>
    <t>5611,177</t>
  </si>
  <si>
    <t>1796,373</t>
  </si>
  <si>
    <t>4285,297</t>
  </si>
  <si>
    <t>125229,53</t>
  </si>
  <si>
    <t>8874,453</t>
  </si>
  <si>
    <t>134103,983</t>
  </si>
  <si>
    <t>21283,91</t>
  </si>
  <si>
    <t>8718,186</t>
  </si>
  <si>
    <t>46565,92</t>
  </si>
  <si>
    <t>157813,229</t>
  </si>
  <si>
    <t>1442924,7</t>
  </si>
  <si>
    <t xml:space="preserve">  01.10.2022թ.</t>
  </si>
  <si>
    <t>48424,24</t>
  </si>
  <si>
    <t>233096,44</t>
  </si>
  <si>
    <t>281520,68</t>
  </si>
  <si>
    <t>461175,57</t>
  </si>
  <si>
    <t>41693,1</t>
  </si>
  <si>
    <t>2625,0</t>
  </si>
  <si>
    <t>6177,9</t>
  </si>
  <si>
    <t>7503,9</t>
  </si>
  <si>
    <t>225,0</t>
  </si>
  <si>
    <t>8115,0</t>
  </si>
  <si>
    <t>761,25</t>
  </si>
  <si>
    <t>13500,0</t>
  </si>
  <si>
    <t>262,5</t>
  </si>
  <si>
    <t>1622,55</t>
  </si>
  <si>
    <t>112,5</t>
  </si>
  <si>
    <t>562,5</t>
  </si>
  <si>
    <t>7500,0</t>
  </si>
  <si>
    <t>10500,0</t>
  </si>
  <si>
    <t>1454155,28</t>
  </si>
  <si>
    <t>1449743,1</t>
  </si>
  <si>
    <t>4412,18</t>
  </si>
  <si>
    <t>219393,95</t>
  </si>
  <si>
    <t>60000,0</t>
  </si>
  <si>
    <t>27466,65</t>
  </si>
  <si>
    <t>46725,0</t>
  </si>
  <si>
    <t>9225,0</t>
  </si>
  <si>
    <t>975,0</t>
  </si>
  <si>
    <t>2250,0</t>
  </si>
  <si>
    <t>3750,0</t>
  </si>
  <si>
    <t>33750,0</t>
  </si>
  <si>
    <t>5250,0</t>
  </si>
  <si>
    <t>107418,95</t>
  </si>
  <si>
    <t>1950,0</t>
  </si>
  <si>
    <t>764552,57</t>
  </si>
  <si>
    <t>40,41</t>
  </si>
  <si>
    <t>483031,89</t>
  </si>
  <si>
    <t>33,4</t>
  </si>
  <si>
    <t>15,13</t>
  </si>
  <si>
    <t>74,6</t>
  </si>
  <si>
    <t>56</t>
  </si>
  <si>
    <t>41,86</t>
  </si>
  <si>
    <t>175,62</t>
  </si>
  <si>
    <t>6,6</t>
  </si>
  <si>
    <t>5</t>
  </si>
  <si>
    <t>33,3</t>
  </si>
  <si>
    <t>25</t>
  </si>
  <si>
    <t>107,4</t>
  </si>
  <si>
    <t>80,5</t>
  </si>
  <si>
    <t>101,5</t>
  </si>
  <si>
    <t>76,1</t>
  </si>
  <si>
    <t>334,8</t>
  </si>
  <si>
    <t>251,16</t>
  </si>
  <si>
    <t>72,7</t>
  </si>
  <si>
    <t>54,5</t>
  </si>
  <si>
    <t>36,1</t>
  </si>
  <si>
    <t>27,1</t>
  </si>
  <si>
    <t>26,4</t>
  </si>
  <si>
    <t>35,2</t>
  </si>
  <si>
    <t>45,7</t>
  </si>
  <si>
    <t>34,28</t>
  </si>
  <si>
    <t>66,7</t>
  </si>
  <si>
    <t>311,1</t>
  </si>
  <si>
    <t>233,3</t>
  </si>
  <si>
    <t>111,1</t>
  </si>
  <si>
    <t>118,24</t>
  </si>
  <si>
    <t>88,6</t>
  </si>
  <si>
    <t>124,45</t>
  </si>
  <si>
    <t>93,3</t>
  </si>
  <si>
    <t>113,8</t>
  </si>
  <si>
    <t>85,3</t>
  </si>
  <si>
    <t>71,93</t>
  </si>
  <si>
    <t>40,37</t>
  </si>
  <si>
    <t>99,65</t>
  </si>
  <si>
    <t>74,7</t>
  </si>
  <si>
    <t>94,5</t>
  </si>
  <si>
    <t>70,8</t>
  </si>
  <si>
    <t>16,6</t>
  </si>
  <si>
    <t>12,4</t>
  </si>
  <si>
    <t>575,5</t>
  </si>
  <si>
    <t>431,63</t>
  </si>
  <si>
    <t>28</t>
  </si>
  <si>
    <t>58,9</t>
  </si>
  <si>
    <t>216,1</t>
  </si>
  <si>
    <t>62,1</t>
  </si>
  <si>
    <t>82,8</t>
  </si>
  <si>
    <t>10,66</t>
  </si>
  <si>
    <t>8,0</t>
  </si>
  <si>
    <t>59,6</t>
  </si>
  <si>
    <t>44,7</t>
  </si>
  <si>
    <t>1,58</t>
  </si>
  <si>
    <t>1,19</t>
  </si>
  <si>
    <t>5997,0</t>
  </si>
  <si>
    <t>205313,0</t>
  </si>
  <si>
    <t>265791,981</t>
  </si>
  <si>
    <t>256702,581</t>
  </si>
  <si>
    <t>950000,0</t>
  </si>
  <si>
    <t>294000,0</t>
  </si>
  <si>
    <t>1244000,0</t>
  </si>
  <si>
    <t>4853,4</t>
  </si>
  <si>
    <t>1447778,1</t>
  </si>
  <si>
    <t>2257059,198</t>
  </si>
  <si>
    <t>82,5</t>
  </si>
  <si>
    <t>110,0</t>
  </si>
  <si>
    <t>9 ամիս</t>
  </si>
  <si>
    <t>Ñ³ßí»ïáõ Å³Ù³Ý³Ï³ßñç³Ý   / 9 ամիս /</t>
  </si>
  <si>
    <t>71,4</t>
  </si>
  <si>
    <t>4497,75</t>
  </si>
  <si>
    <t>153984,75</t>
  </si>
  <si>
    <t>95,27</t>
  </si>
  <si>
    <t>78,64</t>
  </si>
  <si>
    <t>58,98</t>
  </si>
  <si>
    <t>55,7</t>
  </si>
  <si>
    <t>162,1</t>
  </si>
  <si>
    <t>44,2</t>
  </si>
  <si>
    <t>53,83</t>
  </si>
  <si>
    <t>53,94</t>
  </si>
  <si>
    <t>43377,8</t>
  </si>
  <si>
    <t>32533,35</t>
  </si>
  <si>
    <t>97,87</t>
  </si>
  <si>
    <t>73,4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</si>
</sst>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6">
    <font>
      <sz val="11"/>
      <color theme="1"/>
      <name val="Calibri"/>
      <family val="2"/>
      <charset val="204"/>
      <scheme val="minor"/>
    </font>
    <font>
      <u/>
      <sz val="11"/>
      <color theme="1"/>
      <name val="Sylfaen"/>
      <family val="1"/>
      <charset val="204"/>
    </font>
    <font>
      <u/>
      <sz val="11"/>
      <color theme="1"/>
      <name val="Arial Armenian"/>
      <family val="2"/>
    </font>
    <font>
      <sz val="10"/>
      <color theme="1"/>
      <name val="Arial LatArm"/>
      <family val="2"/>
    </font>
    <font>
      <sz val="10"/>
      <color theme="1"/>
      <name val="Sylfaen"/>
      <family val="1"/>
      <charset val="204"/>
    </font>
    <font>
      <sz val="9"/>
      <color theme="1"/>
      <name val="Arial LatArm"/>
      <family val="2"/>
    </font>
    <font>
      <sz val="11"/>
      <color theme="1"/>
      <name val="Arial LatArm"/>
      <family val="2"/>
    </font>
    <font>
      <sz val="8"/>
      <color theme="1"/>
      <name val="Arial LatArm"/>
      <family val="2"/>
    </font>
    <font>
      <sz val="11"/>
      <color rgb="FF000000"/>
      <name val="Calibri"/>
      <family val="2"/>
      <charset val="204"/>
    </font>
    <font>
      <i/>
      <sz val="9"/>
      <color theme="1"/>
      <name val="Arial LatArm"/>
      <family val="2"/>
    </font>
    <font>
      <sz val="9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sz val="9"/>
      <color theme="1"/>
      <name val="Arial Armenian"/>
      <family val="2"/>
    </font>
    <font>
      <i/>
      <sz val="9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Arial LatArm"/>
      <family val="2"/>
    </font>
    <font>
      <i/>
      <sz val="10"/>
      <color theme="1"/>
      <name val="Arial LatArm"/>
      <family val="2"/>
    </font>
    <font>
      <b/>
      <sz val="11"/>
      <color theme="1"/>
      <name val="Arial LatArm"/>
      <family val="2"/>
    </font>
    <font>
      <b/>
      <sz val="10"/>
      <color theme="1"/>
      <name val="Arial LatArm"/>
      <family val="2"/>
    </font>
    <font>
      <b/>
      <sz val="10"/>
      <color rgb="FF000000"/>
      <name val="Arial LatArm"/>
      <family val="2"/>
    </font>
    <font>
      <b/>
      <sz val="11"/>
      <color rgb="FF000000"/>
      <name val="Arial LatArm"/>
      <family val="2"/>
    </font>
    <font>
      <sz val="11"/>
      <color theme="1"/>
      <name val="Arial LatArm"/>
      <family val="2"/>
      <charset val="204"/>
    </font>
    <font>
      <b/>
      <sz val="10"/>
      <color rgb="FFFF0000"/>
      <name val="Arial LatArm"/>
      <family val="2"/>
    </font>
    <font>
      <b/>
      <sz val="11"/>
      <color rgb="FFFF0000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0" fontId="7" fillId="0" borderId="20" xfId="0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164" fontId="8" fillId="2" borderId="2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164" fontId="8" fillId="2" borderId="0" xfId="0" applyNumberFormat="1" applyFont="1" applyFill="1" applyAlignment="1">
      <alignment vertical="center" wrapText="1"/>
    </xf>
    <xf numFmtId="165" fontId="0" fillId="0" borderId="0" xfId="0" applyNumberFormat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0" fillId="0" borderId="20" xfId="0" applyFont="1" applyBorder="1"/>
    <xf numFmtId="165" fontId="0" fillId="0" borderId="18" xfId="0" applyNumberFormat="1" applyFont="1" applyBorder="1" applyAlignment="1">
      <alignment horizontal="center" vertical="center"/>
    </xf>
    <xf numFmtId="165" fontId="0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18" fillId="0" borderId="20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20" fillId="0" borderId="15" xfId="0" applyFont="1" applyBorder="1" applyAlignment="1">
      <alignment horizontal="left" vertical="center" wrapText="1"/>
    </xf>
    <xf numFmtId="164" fontId="21" fillId="2" borderId="17" xfId="0" applyNumberFormat="1" applyFont="1" applyFill="1" applyBorder="1" applyAlignment="1">
      <alignment horizontal="center" vertical="center" wrapText="1"/>
    </xf>
    <xf numFmtId="165" fontId="20" fillId="0" borderId="17" xfId="0" applyNumberFormat="1" applyFont="1" applyBorder="1" applyAlignment="1">
      <alignment horizontal="center" vertical="center"/>
    </xf>
    <xf numFmtId="0" fontId="6" fillId="0" borderId="16" xfId="0" applyFont="1" applyBorder="1"/>
    <xf numFmtId="165" fontId="19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0" fillId="3" borderId="20" xfId="0" applyNumberFormat="1" applyFont="1" applyFill="1" applyBorder="1" applyAlignment="1">
      <alignment horizontal="center"/>
    </xf>
    <xf numFmtId="164" fontId="8" fillId="3" borderId="20" xfId="0" applyNumberFormat="1" applyFont="1" applyFill="1" applyBorder="1" applyAlignment="1">
      <alignment horizontal="center" vertical="center" wrapText="1"/>
    </xf>
    <xf numFmtId="164" fontId="24" fillId="0" borderId="15" xfId="0" applyNumberFormat="1" applyFont="1" applyFill="1" applyBorder="1" applyAlignment="1">
      <alignment horizontal="center" vertical="center" wrapText="1"/>
    </xf>
    <xf numFmtId="164" fontId="8" fillId="4" borderId="18" xfId="0" applyNumberFormat="1" applyFont="1" applyFill="1" applyBorder="1" applyAlignment="1">
      <alignment horizontal="center" vertical="center" wrapText="1"/>
    </xf>
    <xf numFmtId="165" fontId="22" fillId="2" borderId="17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/>
    <xf numFmtId="49" fontId="8" fillId="3" borderId="20" xfId="0" applyNumberFormat="1" applyFont="1" applyFill="1" applyBorder="1" applyAlignment="1">
      <alignment horizontal="center" vertical="center" wrapText="1"/>
    </xf>
    <xf numFmtId="49" fontId="8" fillId="4" borderId="20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49" fontId="6" fillId="0" borderId="0" xfId="0" applyNumberFormat="1" applyFont="1"/>
    <xf numFmtId="49" fontId="17" fillId="2" borderId="19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49" fontId="21" fillId="2" borderId="17" xfId="0" applyNumberFormat="1" applyFont="1" applyFill="1" applyBorder="1" applyAlignment="1">
      <alignment horizontal="center" vertical="center" wrapText="1"/>
    </xf>
    <xf numFmtId="49" fontId="3" fillId="0" borderId="0" xfId="0" applyNumberFormat="1" applyFont="1"/>
    <xf numFmtId="49" fontId="20" fillId="0" borderId="15" xfId="0" applyNumberFormat="1" applyFont="1" applyBorder="1" applyAlignment="1">
      <alignment horizontal="center" vertical="center"/>
    </xf>
    <xf numFmtId="49" fontId="16" fillId="2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17" fillId="2" borderId="20" xfId="0" applyNumberFormat="1" applyFont="1" applyFill="1" applyBorder="1" applyAlignment="1">
      <alignment horizontal="center" vertical="center" wrapText="1"/>
    </xf>
    <xf numFmtId="49" fontId="25" fillId="2" borderId="17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workbookViewId="0">
      <selection activeCell="L58" sqref="L58"/>
    </sheetView>
  </sheetViews>
  <sheetFormatPr defaultRowHeight="15"/>
  <cols>
    <col min="1" max="1" width="42.7109375" customWidth="1"/>
    <col min="2" max="2" width="13" customWidth="1"/>
    <col min="3" max="3" width="13.5703125" customWidth="1"/>
    <col min="4" max="6" width="0" hidden="1" customWidth="1"/>
    <col min="7" max="7" width="14" customWidth="1"/>
    <col min="8" max="9" width="7.5703125" customWidth="1"/>
  </cols>
  <sheetData>
    <row r="1" spans="1:9">
      <c r="A1" s="72" t="s">
        <v>72</v>
      </c>
      <c r="B1" s="73"/>
      <c r="C1" s="73"/>
      <c r="D1" s="73"/>
      <c r="E1" s="73"/>
      <c r="F1" s="73"/>
      <c r="G1" s="73"/>
      <c r="H1" s="73"/>
      <c r="I1" s="73"/>
    </row>
    <row r="2" spans="1:9">
      <c r="A2" s="1"/>
      <c r="B2" s="1"/>
      <c r="C2" s="1"/>
      <c r="D2" s="1"/>
      <c r="E2" s="2"/>
      <c r="F2" s="1"/>
      <c r="G2" s="2"/>
      <c r="H2" s="1"/>
    </row>
    <row r="3" spans="1:9">
      <c r="A3" s="74" t="s">
        <v>73</v>
      </c>
      <c r="B3" s="74"/>
      <c r="C3" s="74"/>
      <c r="D3" s="74"/>
      <c r="E3" s="74"/>
      <c r="F3" s="74"/>
      <c r="G3" s="74"/>
      <c r="H3" s="74"/>
      <c r="I3" s="74"/>
    </row>
    <row r="4" spans="1:9">
      <c r="A4" s="1"/>
      <c r="B4" s="1"/>
      <c r="C4" s="1"/>
      <c r="D4" s="1"/>
      <c r="E4" s="2"/>
      <c r="F4" s="1"/>
      <c r="G4" s="2"/>
      <c r="H4" s="1"/>
    </row>
    <row r="5" spans="1:9">
      <c r="A5" s="75" t="s">
        <v>168</v>
      </c>
      <c r="B5" s="75"/>
      <c r="C5" s="75"/>
      <c r="D5" s="75"/>
      <c r="E5" s="75"/>
      <c r="F5" s="75"/>
      <c r="G5" s="75"/>
      <c r="H5" s="75"/>
      <c r="I5" s="75"/>
    </row>
    <row r="7" spans="1:9" ht="15.75" thickBot="1"/>
    <row r="8" spans="1:9">
      <c r="A8" s="76" t="s">
        <v>0</v>
      </c>
      <c r="B8" s="79" t="s">
        <v>1</v>
      </c>
      <c r="C8" s="82" t="s">
        <v>273</v>
      </c>
      <c r="D8" s="83"/>
      <c r="E8" s="83"/>
      <c r="F8" s="83"/>
      <c r="G8" s="83"/>
      <c r="H8" s="83"/>
      <c r="I8" s="84"/>
    </row>
    <row r="9" spans="1:9">
      <c r="A9" s="77"/>
      <c r="B9" s="80"/>
      <c r="C9" s="85"/>
      <c r="D9" s="86"/>
      <c r="E9" s="86"/>
      <c r="F9" s="86"/>
      <c r="G9" s="86"/>
      <c r="H9" s="86"/>
      <c r="I9" s="87"/>
    </row>
    <row r="10" spans="1:9" ht="15.75" thickBot="1">
      <c r="A10" s="77"/>
      <c r="B10" s="80"/>
      <c r="C10" s="88"/>
      <c r="D10" s="86"/>
      <c r="E10" s="86"/>
      <c r="F10" s="89"/>
      <c r="G10" s="89"/>
      <c r="H10" s="89"/>
      <c r="I10" s="90"/>
    </row>
    <row r="11" spans="1:9">
      <c r="A11" s="77"/>
      <c r="B11" s="80"/>
      <c r="C11" s="91" t="s">
        <v>272</v>
      </c>
      <c r="G11" s="92" t="s">
        <v>2</v>
      </c>
      <c r="H11" s="76" t="s">
        <v>3</v>
      </c>
      <c r="I11" s="95" t="s">
        <v>4</v>
      </c>
    </row>
    <row r="12" spans="1:9">
      <c r="A12" s="77"/>
      <c r="B12" s="80"/>
      <c r="C12" s="77"/>
      <c r="G12" s="93"/>
      <c r="H12" s="77"/>
      <c r="I12" s="96"/>
    </row>
    <row r="13" spans="1:9">
      <c r="A13" s="77"/>
      <c r="B13" s="80"/>
      <c r="C13" s="77"/>
      <c r="G13" s="93"/>
      <c r="H13" s="77"/>
      <c r="I13" s="96"/>
    </row>
    <row r="14" spans="1:9" ht="15.75" thickBot="1">
      <c r="A14" s="77"/>
      <c r="B14" s="81"/>
      <c r="C14" s="78"/>
      <c r="G14" s="94"/>
      <c r="H14" s="77"/>
      <c r="I14" s="96"/>
    </row>
    <row r="15" spans="1:9" ht="15.75" thickBot="1">
      <c r="A15" s="78"/>
      <c r="B15" s="70" t="s">
        <v>5</v>
      </c>
      <c r="C15" s="71"/>
      <c r="G15" s="3"/>
      <c r="H15" s="78"/>
      <c r="I15" s="97"/>
    </row>
    <row r="16" spans="1:9" ht="25.5" customHeight="1" thickBot="1">
      <c r="A16" s="31" t="s">
        <v>6</v>
      </c>
      <c r="B16" s="42">
        <v>3563314.2</v>
      </c>
      <c r="C16" s="42">
        <v>2658227.4</v>
      </c>
      <c r="D16" s="37"/>
      <c r="E16" s="37"/>
      <c r="F16" s="37"/>
      <c r="G16" s="69" t="s">
        <v>269</v>
      </c>
      <c r="H16" s="36">
        <f>G16/C16*100</f>
        <v>84.908431761707064</v>
      </c>
      <c r="I16" s="43">
        <f>G16/B16*100</f>
        <v>63.341571113768182</v>
      </c>
    </row>
    <row r="17" spans="1:12" ht="22.5" customHeight="1">
      <c r="A17" s="29" t="s">
        <v>7</v>
      </c>
      <c r="B17" s="20">
        <v>1098994.2</v>
      </c>
      <c r="C17" s="20">
        <v>824245.67</v>
      </c>
      <c r="D17" s="21"/>
      <c r="E17" s="21"/>
      <c r="F17" s="21"/>
      <c r="G17" s="41">
        <v>526056.81200000003</v>
      </c>
      <c r="H17" s="22">
        <v>63.8</v>
      </c>
      <c r="I17" s="44" t="s">
        <v>126</v>
      </c>
    </row>
    <row r="18" spans="1:12" ht="21.75" customHeight="1">
      <c r="A18" s="30" t="s">
        <v>8</v>
      </c>
      <c r="B18" s="65" t="s">
        <v>74</v>
      </c>
      <c r="C18" s="65" t="s">
        <v>202</v>
      </c>
      <c r="D18" s="21"/>
      <c r="E18" s="21"/>
      <c r="F18" s="21"/>
      <c r="G18" s="11">
        <v>470453.67800000001</v>
      </c>
      <c r="H18" s="23">
        <f>G18/C18*100</f>
        <v>61.533202092303483</v>
      </c>
      <c r="I18" s="45">
        <f>G18/B18*100</f>
        <v>46.149902776467101</v>
      </c>
    </row>
    <row r="19" spans="1:12" ht="21.75" customHeight="1">
      <c r="A19" s="4" t="s">
        <v>71</v>
      </c>
      <c r="B19" s="53" t="s">
        <v>75</v>
      </c>
      <c r="C19" s="53" t="s">
        <v>171</v>
      </c>
      <c r="D19" s="21"/>
      <c r="E19" s="21"/>
      <c r="F19" s="21"/>
      <c r="G19" s="38">
        <v>113768.303</v>
      </c>
      <c r="H19" s="46" t="s">
        <v>203</v>
      </c>
      <c r="I19" s="46" t="s">
        <v>129</v>
      </c>
    </row>
    <row r="20" spans="1:12" ht="24.75" customHeight="1">
      <c r="A20" s="4" t="s">
        <v>9</v>
      </c>
      <c r="B20" s="53" t="s">
        <v>102</v>
      </c>
      <c r="C20" s="53" t="s">
        <v>170</v>
      </c>
      <c r="D20" s="21"/>
      <c r="E20" s="21"/>
      <c r="F20" s="21"/>
      <c r="G20" s="11">
        <v>103993.92200000001</v>
      </c>
      <c r="H20" s="27">
        <v>44.61</v>
      </c>
      <c r="I20" s="46" t="s">
        <v>205</v>
      </c>
    </row>
    <row r="21" spans="1:12" ht="20.25" customHeight="1">
      <c r="A21" s="4" t="s">
        <v>10</v>
      </c>
      <c r="B21" s="53" t="s">
        <v>101</v>
      </c>
      <c r="C21" s="53" t="s">
        <v>169</v>
      </c>
      <c r="D21" s="21"/>
      <c r="E21" s="21"/>
      <c r="F21" s="21"/>
      <c r="G21" s="25">
        <v>9774.3809999999994</v>
      </c>
      <c r="H21" s="27">
        <v>20.100000000000001</v>
      </c>
      <c r="I21" s="46" t="s">
        <v>206</v>
      </c>
      <c r="K21" s="3"/>
    </row>
    <row r="22" spans="1:12" ht="20.25" customHeight="1">
      <c r="A22" s="4" t="s">
        <v>11</v>
      </c>
      <c r="B22" s="53" t="s">
        <v>76</v>
      </c>
      <c r="C22" s="53" t="s">
        <v>204</v>
      </c>
      <c r="D22" s="54"/>
      <c r="E22" s="54"/>
      <c r="F22" s="54"/>
      <c r="G22" s="55" t="s">
        <v>131</v>
      </c>
      <c r="H22" s="45">
        <f>G22/C22*100</f>
        <v>73.843028252234021</v>
      </c>
      <c r="I22" s="45">
        <f>G22/B22*100</f>
        <v>55.382272909008336</v>
      </c>
      <c r="K22" s="3"/>
    </row>
    <row r="23" spans="1:12" ht="22.5" customHeight="1">
      <c r="A23" s="5" t="s">
        <v>12</v>
      </c>
      <c r="B23" s="53" t="s">
        <v>103</v>
      </c>
      <c r="C23" s="53" t="s">
        <v>172</v>
      </c>
      <c r="D23" s="54"/>
      <c r="E23" s="54"/>
      <c r="F23" s="54"/>
      <c r="G23" s="55" t="s">
        <v>130</v>
      </c>
      <c r="H23" s="45" t="s">
        <v>207</v>
      </c>
      <c r="I23" s="45" t="s">
        <v>208</v>
      </c>
      <c r="K23" s="3"/>
    </row>
    <row r="24" spans="1:12" ht="24.75" customHeight="1">
      <c r="A24" s="5" t="s">
        <v>13</v>
      </c>
      <c r="B24" s="24">
        <v>29141.759999999998</v>
      </c>
      <c r="C24" s="24">
        <v>21856.32</v>
      </c>
      <c r="D24" s="21"/>
      <c r="E24" s="21"/>
      <c r="F24" s="21"/>
      <c r="G24" s="11">
        <v>12199.472</v>
      </c>
      <c r="H24" s="23">
        <v>55.8</v>
      </c>
      <c r="I24" s="45" t="s">
        <v>209</v>
      </c>
      <c r="K24" s="3"/>
    </row>
    <row r="25" spans="1:12" ht="27" customHeight="1">
      <c r="A25" s="28" t="s">
        <v>14</v>
      </c>
      <c r="B25" s="52" t="s">
        <v>77</v>
      </c>
      <c r="C25" s="52" t="s">
        <v>173</v>
      </c>
      <c r="D25" s="21"/>
      <c r="E25" s="21"/>
      <c r="F25" s="21"/>
      <c r="G25" s="39">
        <v>34319.224000000002</v>
      </c>
      <c r="H25" s="23">
        <f>G25/C25*100</f>
        <v>82.313917650642438</v>
      </c>
      <c r="I25" s="45">
        <f>G25/B25*100</f>
        <v>61.735438237981825</v>
      </c>
      <c r="L25" t="s">
        <v>69</v>
      </c>
    </row>
    <row r="26" spans="1:12" ht="37.5" customHeight="1">
      <c r="A26" s="4" t="s">
        <v>15</v>
      </c>
      <c r="B26" s="53" t="s">
        <v>86</v>
      </c>
      <c r="C26" s="53" t="s">
        <v>174</v>
      </c>
      <c r="D26" s="21"/>
      <c r="E26" s="21"/>
      <c r="F26" s="21"/>
      <c r="G26" s="52" t="s">
        <v>142</v>
      </c>
      <c r="H26" s="23">
        <v>234.16</v>
      </c>
      <c r="I26" s="45" t="s">
        <v>210</v>
      </c>
    </row>
    <row r="27" spans="1:12">
      <c r="A27" s="4" t="s">
        <v>16</v>
      </c>
      <c r="B27" s="24">
        <v>3500</v>
      </c>
      <c r="C27" s="24">
        <v>2625</v>
      </c>
      <c r="D27" s="21"/>
      <c r="E27" s="21"/>
      <c r="F27" s="21"/>
      <c r="G27" s="52" t="s">
        <v>132</v>
      </c>
      <c r="H27" s="23">
        <v>234.16</v>
      </c>
      <c r="I27" s="45" t="s">
        <v>210</v>
      </c>
    </row>
    <row r="28" spans="1:12" ht="24.75" customHeight="1">
      <c r="A28" s="4" t="s">
        <v>17</v>
      </c>
      <c r="B28" s="26"/>
      <c r="C28" s="26"/>
      <c r="D28" s="21"/>
      <c r="E28" s="21"/>
      <c r="F28" s="21"/>
      <c r="G28" s="11"/>
      <c r="H28" s="23"/>
      <c r="I28" s="45"/>
    </row>
    <row r="29" spans="1:12" ht="78.75" customHeight="1">
      <c r="A29" s="4" t="s">
        <v>18</v>
      </c>
      <c r="B29" s="53" t="s">
        <v>94</v>
      </c>
      <c r="C29" s="53" t="s">
        <v>114</v>
      </c>
      <c r="D29" s="54"/>
      <c r="E29" s="54"/>
      <c r="F29" s="54"/>
      <c r="G29" s="52" t="s">
        <v>133</v>
      </c>
      <c r="H29" s="45" t="s">
        <v>211</v>
      </c>
      <c r="I29" s="45" t="s">
        <v>212</v>
      </c>
    </row>
    <row r="30" spans="1:12" ht="44.25" customHeight="1">
      <c r="A30" s="4" t="s">
        <v>20</v>
      </c>
      <c r="B30" s="53" t="s">
        <v>90</v>
      </c>
      <c r="C30" s="53" t="s">
        <v>123</v>
      </c>
      <c r="D30" s="54"/>
      <c r="E30" s="54"/>
      <c r="F30" s="54"/>
      <c r="G30" s="52" t="s">
        <v>85</v>
      </c>
      <c r="H30" s="45" t="s">
        <v>213</v>
      </c>
      <c r="I30" s="45" t="s">
        <v>214</v>
      </c>
    </row>
    <row r="31" spans="1:12" ht="25.5" customHeight="1">
      <c r="A31" s="4" t="s">
        <v>91</v>
      </c>
      <c r="B31" s="53" t="s">
        <v>92</v>
      </c>
      <c r="C31" s="53" t="s">
        <v>175</v>
      </c>
      <c r="D31" s="54"/>
      <c r="E31" s="54"/>
      <c r="F31" s="54"/>
      <c r="G31" s="52" t="s">
        <v>134</v>
      </c>
      <c r="H31" s="46" t="s">
        <v>215</v>
      </c>
      <c r="I31" s="46" t="s">
        <v>216</v>
      </c>
    </row>
    <row r="32" spans="1:12" ht="36.75" customHeight="1">
      <c r="A32" s="4" t="s">
        <v>21</v>
      </c>
      <c r="B32" s="53" t="s">
        <v>93</v>
      </c>
      <c r="C32" s="53" t="s">
        <v>176</v>
      </c>
      <c r="D32" s="54"/>
      <c r="E32" s="54"/>
      <c r="F32" s="54"/>
      <c r="G32" s="52" t="s">
        <v>135</v>
      </c>
      <c r="H32" s="46" t="s">
        <v>217</v>
      </c>
      <c r="I32" s="46" t="s">
        <v>218</v>
      </c>
      <c r="K32" t="s">
        <v>69</v>
      </c>
    </row>
    <row r="33" spans="1:9" ht="27.75" customHeight="1">
      <c r="A33" s="4" t="s">
        <v>22</v>
      </c>
      <c r="B33" s="53" t="s">
        <v>95</v>
      </c>
      <c r="C33" s="53" t="s">
        <v>177</v>
      </c>
      <c r="D33" s="54"/>
      <c r="E33" s="54"/>
      <c r="F33" s="54"/>
      <c r="G33" s="52" t="s">
        <v>136</v>
      </c>
      <c r="H33" s="46" t="s">
        <v>219</v>
      </c>
      <c r="I33" s="46" t="s">
        <v>220</v>
      </c>
    </row>
    <row r="34" spans="1:9" ht="50.25" customHeight="1">
      <c r="A34" s="5" t="s">
        <v>23</v>
      </c>
      <c r="B34" s="53" t="s">
        <v>87</v>
      </c>
      <c r="C34" s="53" t="s">
        <v>178</v>
      </c>
      <c r="D34" s="54"/>
      <c r="E34" s="54"/>
      <c r="F34" s="54"/>
      <c r="G34" s="52" t="s">
        <v>137</v>
      </c>
      <c r="H34" s="45" t="s">
        <v>221</v>
      </c>
      <c r="I34" s="45" t="s">
        <v>222</v>
      </c>
    </row>
    <row r="35" spans="1:9" ht="46.5" customHeight="1">
      <c r="A35" s="4" t="s">
        <v>24</v>
      </c>
      <c r="B35" s="53" t="s">
        <v>96</v>
      </c>
      <c r="C35" s="53" t="s">
        <v>179</v>
      </c>
      <c r="D35" s="54"/>
      <c r="E35" s="54"/>
      <c r="F35" s="54"/>
      <c r="G35" s="52" t="s">
        <v>138</v>
      </c>
      <c r="H35" s="45" t="s">
        <v>223</v>
      </c>
      <c r="I35" s="45" t="s">
        <v>224</v>
      </c>
    </row>
    <row r="36" spans="1:9" ht="33.75" customHeight="1">
      <c r="A36" s="4" t="s">
        <v>25</v>
      </c>
      <c r="B36" s="53" t="s">
        <v>88</v>
      </c>
      <c r="C36" s="53" t="s">
        <v>180</v>
      </c>
      <c r="D36" s="54"/>
      <c r="E36" s="54"/>
      <c r="F36" s="54"/>
      <c r="G36" s="52" t="s">
        <v>139</v>
      </c>
      <c r="H36" s="45" t="s">
        <v>226</v>
      </c>
      <c r="I36" s="45" t="s">
        <v>225</v>
      </c>
    </row>
    <row r="37" spans="1:9" ht="48" customHeight="1">
      <c r="A37" s="4" t="s">
        <v>26</v>
      </c>
      <c r="B37" s="53" t="s">
        <v>124</v>
      </c>
      <c r="C37" s="53" t="s">
        <v>181</v>
      </c>
      <c r="D37" s="54"/>
      <c r="E37" s="54"/>
      <c r="F37" s="54"/>
      <c r="G37" s="52" t="s">
        <v>140</v>
      </c>
      <c r="H37" s="45" t="s">
        <v>227</v>
      </c>
      <c r="I37" s="45" t="s">
        <v>228</v>
      </c>
    </row>
    <row r="38" spans="1:9" ht="23.25" customHeight="1">
      <c r="A38" s="9" t="s">
        <v>66</v>
      </c>
      <c r="B38" s="53" t="s">
        <v>89</v>
      </c>
      <c r="C38" s="53" t="s">
        <v>182</v>
      </c>
      <c r="D38" s="54"/>
      <c r="E38" s="54"/>
      <c r="F38" s="54"/>
      <c r="G38" s="52" t="s">
        <v>141</v>
      </c>
      <c r="H38" s="45" t="s">
        <v>229</v>
      </c>
      <c r="I38" s="45" t="s">
        <v>85</v>
      </c>
    </row>
    <row r="39" spans="1:9" ht="30" customHeight="1">
      <c r="A39" s="8" t="s">
        <v>27</v>
      </c>
      <c r="B39" s="53" t="s">
        <v>123</v>
      </c>
      <c r="C39" s="53" t="s">
        <v>183</v>
      </c>
      <c r="D39" s="54"/>
      <c r="E39" s="54"/>
      <c r="F39" s="54"/>
      <c r="G39" s="52" t="s">
        <v>124</v>
      </c>
      <c r="H39" s="45" t="s">
        <v>230</v>
      </c>
      <c r="I39" s="45" t="s">
        <v>231</v>
      </c>
    </row>
    <row r="40" spans="1:9" ht="30.75" customHeight="1">
      <c r="A40" s="9" t="s">
        <v>28</v>
      </c>
      <c r="B40" s="53" t="s">
        <v>97</v>
      </c>
      <c r="C40" s="53" t="s">
        <v>184</v>
      </c>
      <c r="D40" s="54"/>
      <c r="E40" s="54"/>
      <c r="F40" s="54"/>
      <c r="G40" s="52" t="s">
        <v>125</v>
      </c>
      <c r="H40" s="45" t="s">
        <v>232</v>
      </c>
      <c r="I40" s="45" t="s">
        <v>127</v>
      </c>
    </row>
    <row r="41" spans="1:9" ht="24.75" customHeight="1">
      <c r="A41" s="28" t="s">
        <v>29</v>
      </c>
      <c r="B41" s="52" t="s">
        <v>78</v>
      </c>
      <c r="C41" s="52" t="s">
        <v>88</v>
      </c>
      <c r="D41" s="54"/>
      <c r="E41" s="54"/>
      <c r="F41" s="54"/>
      <c r="G41" s="55" t="s">
        <v>163</v>
      </c>
      <c r="H41" s="46" t="s">
        <v>233</v>
      </c>
      <c r="I41" s="46" t="s">
        <v>234</v>
      </c>
    </row>
    <row r="42" spans="1:9" ht="75.75" customHeight="1">
      <c r="A42" s="4" t="s">
        <v>30</v>
      </c>
      <c r="B42" s="53" t="s">
        <v>98</v>
      </c>
      <c r="C42" s="53" t="s">
        <v>185</v>
      </c>
      <c r="D42" s="54"/>
      <c r="E42" s="54"/>
      <c r="F42" s="54"/>
      <c r="G42" s="52" t="s">
        <v>143</v>
      </c>
      <c r="H42" s="46" t="s">
        <v>235</v>
      </c>
      <c r="I42" s="46" t="s">
        <v>236</v>
      </c>
    </row>
    <row r="43" spans="1:9" ht="72.75" customHeight="1">
      <c r="A43" s="4" t="s">
        <v>31</v>
      </c>
      <c r="B43" s="53" t="s">
        <v>99</v>
      </c>
      <c r="C43" s="53" t="s">
        <v>186</v>
      </c>
      <c r="D43" s="54"/>
      <c r="E43" s="54"/>
      <c r="F43" s="54"/>
      <c r="G43" s="52" t="s">
        <v>144</v>
      </c>
      <c r="H43" s="45" t="s">
        <v>237</v>
      </c>
      <c r="I43" s="45" t="s">
        <v>238</v>
      </c>
    </row>
    <row r="44" spans="1:9" ht="27.75" customHeight="1">
      <c r="A44" s="28" t="s">
        <v>32</v>
      </c>
      <c r="B44" s="52" t="s">
        <v>79</v>
      </c>
      <c r="C44" s="52" t="s">
        <v>187</v>
      </c>
      <c r="D44" s="54"/>
      <c r="E44" s="54"/>
      <c r="F44" s="54"/>
      <c r="G44" s="56" t="s">
        <v>268</v>
      </c>
      <c r="H44" s="45">
        <f>G44/C44*100</f>
        <v>99.561451236486931</v>
      </c>
      <c r="I44" s="45">
        <f>G44/B44*100</f>
        <v>74.671088684115944</v>
      </c>
    </row>
    <row r="45" spans="1:9" ht="40.5" customHeight="1">
      <c r="A45" s="9" t="s">
        <v>33</v>
      </c>
      <c r="B45" s="52" t="s">
        <v>80</v>
      </c>
      <c r="C45" s="52" t="s">
        <v>188</v>
      </c>
      <c r="D45" s="54"/>
      <c r="E45" s="54"/>
      <c r="F45" s="54"/>
      <c r="G45" s="56" t="s">
        <v>167</v>
      </c>
      <c r="H45" s="45">
        <f>G45/C45*100</f>
        <v>99.529682189899702</v>
      </c>
      <c r="I45" s="45">
        <f>G45/B45*100</f>
        <v>74.64726164242478</v>
      </c>
    </row>
    <row r="46" spans="1:9" ht="28.5" customHeight="1">
      <c r="A46" s="9" t="s">
        <v>34</v>
      </c>
      <c r="B46" s="66"/>
      <c r="C46" s="66"/>
      <c r="D46" s="54"/>
      <c r="E46" s="54"/>
      <c r="F46" s="54"/>
      <c r="G46" s="46"/>
      <c r="H46" s="45"/>
      <c r="I46" s="45"/>
    </row>
    <row r="47" spans="1:9" ht="24" customHeight="1">
      <c r="A47" s="9" t="s">
        <v>35</v>
      </c>
      <c r="B47" s="46"/>
      <c r="C47" s="46"/>
      <c r="D47" s="54"/>
      <c r="E47" s="54"/>
      <c r="F47" s="54"/>
      <c r="G47" s="52"/>
      <c r="H47" s="45"/>
      <c r="I47" s="45"/>
    </row>
    <row r="48" spans="1:9" ht="25.5" customHeight="1">
      <c r="A48" s="10" t="s">
        <v>36</v>
      </c>
      <c r="B48" s="66" t="s">
        <v>81</v>
      </c>
      <c r="C48" s="66" t="s">
        <v>189</v>
      </c>
      <c r="D48" s="54"/>
      <c r="E48" s="54"/>
      <c r="F48" s="54"/>
      <c r="G48" s="52" t="s">
        <v>267</v>
      </c>
      <c r="H48" s="45" t="s">
        <v>271</v>
      </c>
      <c r="I48" s="45" t="s">
        <v>270</v>
      </c>
    </row>
    <row r="49" spans="1:9" ht="38.25" customHeight="1">
      <c r="A49" s="10" t="s">
        <v>37</v>
      </c>
      <c r="B49" s="66"/>
      <c r="C49" s="66"/>
      <c r="D49" s="54"/>
      <c r="E49" s="54"/>
      <c r="F49" s="54"/>
      <c r="G49" s="52"/>
      <c r="H49" s="45"/>
      <c r="I49" s="45"/>
    </row>
    <row r="50" spans="1:9" ht="26.25" customHeight="1">
      <c r="A50" s="10" t="s">
        <v>38</v>
      </c>
      <c r="B50" s="54"/>
      <c r="C50" s="54"/>
      <c r="D50" s="54"/>
      <c r="E50" s="54"/>
      <c r="F50" s="54"/>
      <c r="G50" s="52"/>
      <c r="H50" s="45"/>
      <c r="I50" s="45"/>
    </row>
    <row r="51" spans="1:9" ht="24" customHeight="1">
      <c r="A51" s="28" t="s">
        <v>39</v>
      </c>
      <c r="B51" s="52" t="s">
        <v>117</v>
      </c>
      <c r="C51" s="52" t="s">
        <v>190</v>
      </c>
      <c r="D51" s="54"/>
      <c r="E51" s="54"/>
      <c r="F51" s="54"/>
      <c r="G51" s="56" t="s">
        <v>166</v>
      </c>
      <c r="H51" s="45" t="s">
        <v>239</v>
      </c>
      <c r="I51" s="45" t="s">
        <v>284</v>
      </c>
    </row>
    <row r="52" spans="1:9" ht="26.25" customHeight="1">
      <c r="A52" s="4" t="s">
        <v>40</v>
      </c>
      <c r="B52" s="52" t="s">
        <v>82</v>
      </c>
      <c r="C52" s="52" t="s">
        <v>191</v>
      </c>
      <c r="D52" s="54"/>
      <c r="E52" s="54"/>
      <c r="F52" s="54"/>
      <c r="G52" s="55" t="s">
        <v>147</v>
      </c>
      <c r="H52" s="45">
        <f>G52/C52*100</f>
        <v>77.715931666666677</v>
      </c>
      <c r="I52" s="45">
        <f>G52/B52*100</f>
        <v>58.286948750000001</v>
      </c>
    </row>
    <row r="53" spans="1:9" ht="33" customHeight="1">
      <c r="A53" s="4" t="s">
        <v>41</v>
      </c>
      <c r="B53" s="52" t="s">
        <v>285</v>
      </c>
      <c r="C53" s="52" t="s">
        <v>286</v>
      </c>
      <c r="D53" s="54"/>
      <c r="E53" s="54"/>
      <c r="F53" s="54"/>
      <c r="G53" s="55" t="s">
        <v>146</v>
      </c>
      <c r="H53" s="45" t="s">
        <v>287</v>
      </c>
      <c r="I53" s="45" t="s">
        <v>288</v>
      </c>
    </row>
    <row r="54" spans="1:9" ht="42">
      <c r="A54" s="4" t="s">
        <v>42</v>
      </c>
      <c r="B54" s="53"/>
      <c r="C54" s="53"/>
      <c r="D54" s="54"/>
      <c r="E54" s="54"/>
      <c r="F54" s="54"/>
      <c r="G54" s="52"/>
      <c r="H54" s="45"/>
      <c r="I54" s="45"/>
    </row>
    <row r="55" spans="1:9" ht="20.25" customHeight="1">
      <c r="A55" s="4" t="s">
        <v>43</v>
      </c>
      <c r="B55" s="53" t="s">
        <v>104</v>
      </c>
      <c r="C55" s="53" t="s">
        <v>192</v>
      </c>
      <c r="D55" s="54"/>
      <c r="E55" s="54"/>
      <c r="F55" s="54"/>
      <c r="G55" s="52" t="s">
        <v>145</v>
      </c>
      <c r="H55" s="45" t="s">
        <v>283</v>
      </c>
      <c r="I55" s="45" t="s">
        <v>240</v>
      </c>
    </row>
    <row r="56" spans="1:9" ht="20.25" customHeight="1">
      <c r="A56" s="4" t="s">
        <v>44</v>
      </c>
      <c r="B56" s="53"/>
      <c r="C56" s="53"/>
      <c r="D56" s="54"/>
      <c r="E56" s="54"/>
      <c r="F56" s="54"/>
      <c r="G56" s="52"/>
      <c r="H56" s="46"/>
      <c r="I56" s="46"/>
    </row>
    <row r="57" spans="1:9" ht="26.25" customHeight="1">
      <c r="A57" s="9" t="s">
        <v>45</v>
      </c>
      <c r="B57" s="52" t="s">
        <v>113</v>
      </c>
      <c r="C57" s="52" t="s">
        <v>193</v>
      </c>
      <c r="D57" s="54"/>
      <c r="E57" s="54"/>
      <c r="F57" s="54"/>
      <c r="G57" s="55" t="s">
        <v>165</v>
      </c>
      <c r="H57" s="45" t="s">
        <v>241</v>
      </c>
      <c r="I57" s="45" t="s">
        <v>242</v>
      </c>
    </row>
    <row r="58" spans="1:9" ht="24.75" customHeight="1">
      <c r="A58" s="4" t="s">
        <v>46</v>
      </c>
      <c r="B58" s="52" t="s">
        <v>112</v>
      </c>
      <c r="C58" s="52" t="s">
        <v>194</v>
      </c>
      <c r="D58" s="54"/>
      <c r="E58" s="54"/>
      <c r="F58" s="54"/>
      <c r="G58" s="52" t="s">
        <v>164</v>
      </c>
      <c r="H58" s="46" t="s">
        <v>243</v>
      </c>
      <c r="I58" s="46" t="s">
        <v>244</v>
      </c>
    </row>
    <row r="59" spans="1:9" ht="30" customHeight="1">
      <c r="A59" s="4" t="s">
        <v>47</v>
      </c>
      <c r="B59" s="53" t="s">
        <v>105</v>
      </c>
      <c r="C59" s="53" t="s">
        <v>107</v>
      </c>
      <c r="D59" s="54"/>
      <c r="E59" s="54"/>
      <c r="F59" s="54"/>
      <c r="G59" s="52" t="s">
        <v>148</v>
      </c>
      <c r="H59" s="45" t="s">
        <v>245</v>
      </c>
      <c r="I59" s="45" t="s">
        <v>246</v>
      </c>
    </row>
    <row r="60" spans="1:9" ht="26.25" customHeight="1">
      <c r="A60" s="4" t="s">
        <v>67</v>
      </c>
      <c r="B60" s="57" t="s">
        <v>106</v>
      </c>
      <c r="C60" s="57" t="s">
        <v>195</v>
      </c>
      <c r="D60" s="54"/>
      <c r="E60" s="54"/>
      <c r="F60" s="54"/>
      <c r="G60" s="52" t="s">
        <v>157</v>
      </c>
      <c r="H60" s="46" t="s">
        <v>247</v>
      </c>
      <c r="I60" s="46" t="s">
        <v>248</v>
      </c>
    </row>
    <row r="61" spans="1:9" ht="21" customHeight="1">
      <c r="A61" s="4" t="s">
        <v>68</v>
      </c>
      <c r="B61" s="53" t="s">
        <v>107</v>
      </c>
      <c r="C61" s="53" t="s">
        <v>196</v>
      </c>
      <c r="D61" s="54"/>
      <c r="E61" s="54"/>
      <c r="F61" s="54"/>
      <c r="G61" s="52" t="s">
        <v>149</v>
      </c>
      <c r="H61" s="46" t="s">
        <v>128</v>
      </c>
      <c r="I61" s="46" t="s">
        <v>249</v>
      </c>
    </row>
    <row r="62" spans="1:9" ht="31.5" customHeight="1">
      <c r="A62" s="4" t="s">
        <v>48</v>
      </c>
      <c r="B62" s="53" t="s">
        <v>105</v>
      </c>
      <c r="C62" s="53" t="s">
        <v>107</v>
      </c>
      <c r="D62" s="54"/>
      <c r="E62" s="54"/>
      <c r="F62" s="54"/>
      <c r="G62" s="52" t="s">
        <v>150</v>
      </c>
      <c r="H62" s="46" t="s">
        <v>250</v>
      </c>
      <c r="I62" s="46" t="s">
        <v>282</v>
      </c>
    </row>
    <row r="63" spans="1:9" ht="39" customHeight="1">
      <c r="A63" s="4" t="s">
        <v>49</v>
      </c>
      <c r="B63" s="52" t="s">
        <v>83</v>
      </c>
      <c r="C63" s="52" t="s">
        <v>197</v>
      </c>
      <c r="D63" s="54"/>
      <c r="E63" s="54"/>
      <c r="F63" s="54"/>
      <c r="G63" s="67" t="s">
        <v>151</v>
      </c>
      <c r="H63" s="45" t="s">
        <v>251</v>
      </c>
      <c r="I63" s="45" t="s">
        <v>281</v>
      </c>
    </row>
    <row r="64" spans="1:9" ht="39" customHeight="1">
      <c r="A64" s="4" t="s">
        <v>110</v>
      </c>
      <c r="B64" s="52" t="s">
        <v>109</v>
      </c>
      <c r="C64" s="52" t="s">
        <v>198</v>
      </c>
      <c r="D64" s="54"/>
      <c r="E64" s="54"/>
      <c r="F64" s="54"/>
      <c r="G64" s="67" t="s">
        <v>152</v>
      </c>
      <c r="H64" s="45" t="s">
        <v>253</v>
      </c>
      <c r="I64" s="45" t="s">
        <v>252</v>
      </c>
    </row>
    <row r="65" spans="1:12" ht="37.5" customHeight="1">
      <c r="A65" s="4" t="s">
        <v>111</v>
      </c>
      <c r="B65" s="68"/>
      <c r="C65" s="68"/>
      <c r="D65" s="54"/>
      <c r="E65" s="54"/>
      <c r="F65" s="54"/>
      <c r="G65" s="55" t="s">
        <v>158</v>
      </c>
      <c r="H65" s="45"/>
      <c r="I65" s="45"/>
    </row>
    <row r="66" spans="1:12" ht="48" customHeight="1">
      <c r="A66" s="4" t="s">
        <v>50</v>
      </c>
      <c r="B66" s="52" t="s">
        <v>84</v>
      </c>
      <c r="C66" s="52" t="s">
        <v>199</v>
      </c>
      <c r="D66" s="54"/>
      <c r="E66" s="54"/>
      <c r="F66" s="54"/>
      <c r="G66" s="55" t="s">
        <v>153</v>
      </c>
      <c r="H66" s="46" t="s">
        <v>254</v>
      </c>
      <c r="I66" s="46" t="s">
        <v>255</v>
      </c>
      <c r="K66" s="3"/>
    </row>
    <row r="67" spans="1:12" ht="42.75" customHeight="1">
      <c r="A67" s="4" t="s">
        <v>51</v>
      </c>
      <c r="B67" s="52" t="s">
        <v>100</v>
      </c>
      <c r="C67" s="52" t="s">
        <v>200</v>
      </c>
      <c r="D67" s="54"/>
      <c r="E67" s="54"/>
      <c r="F67" s="54"/>
      <c r="G67" s="55" t="s">
        <v>154</v>
      </c>
      <c r="H67" s="45" t="s">
        <v>256</v>
      </c>
      <c r="I67" s="45" t="s">
        <v>257</v>
      </c>
    </row>
    <row r="68" spans="1:12" ht="46.5" customHeight="1">
      <c r="A68" s="4" t="s">
        <v>52</v>
      </c>
      <c r="B68" s="68" t="s">
        <v>261</v>
      </c>
      <c r="C68" s="68" t="s">
        <v>276</v>
      </c>
      <c r="D68" s="54"/>
      <c r="E68" s="54"/>
      <c r="F68" s="54"/>
      <c r="G68" s="56" t="s">
        <v>155</v>
      </c>
      <c r="H68" s="45" t="s">
        <v>278</v>
      </c>
      <c r="I68" s="45" t="s">
        <v>279</v>
      </c>
    </row>
    <row r="69" spans="1:12" ht="34.5" customHeight="1">
      <c r="A69" s="4" t="s">
        <v>53</v>
      </c>
      <c r="B69" s="68" t="s">
        <v>108</v>
      </c>
      <c r="C69" s="68" t="s">
        <v>201</v>
      </c>
      <c r="D69" s="54"/>
      <c r="E69" s="54"/>
      <c r="F69" s="54"/>
      <c r="G69" s="52" t="s">
        <v>156</v>
      </c>
      <c r="H69" s="45" t="s">
        <v>258</v>
      </c>
      <c r="I69" s="45" t="s">
        <v>259</v>
      </c>
    </row>
    <row r="70" spans="1:12" ht="55.5" customHeight="1">
      <c r="A70" s="4" t="s">
        <v>54</v>
      </c>
      <c r="B70" s="52" t="s">
        <v>260</v>
      </c>
      <c r="C70" s="52" t="s">
        <v>275</v>
      </c>
      <c r="D70" s="54"/>
      <c r="E70" s="54"/>
      <c r="F70" s="54"/>
      <c r="G70" s="56" t="s">
        <v>159</v>
      </c>
      <c r="H70" s="45" t="s">
        <v>277</v>
      </c>
      <c r="I70" s="45" t="s">
        <v>274</v>
      </c>
    </row>
    <row r="71" spans="1:12" ht="22.5" customHeight="1">
      <c r="A71" s="4" t="s">
        <v>55</v>
      </c>
      <c r="B71" s="52" t="s">
        <v>260</v>
      </c>
      <c r="C71" s="52" t="s">
        <v>275</v>
      </c>
      <c r="D71" s="54"/>
      <c r="E71" s="54"/>
      <c r="F71" s="54"/>
      <c r="G71" s="56" t="s">
        <v>159</v>
      </c>
      <c r="H71" s="45" t="s">
        <v>277</v>
      </c>
      <c r="I71" s="45" t="s">
        <v>274</v>
      </c>
    </row>
    <row r="72" spans="1:12" ht="15.75" thickBot="1">
      <c r="A72" s="12"/>
      <c r="B72" s="13"/>
      <c r="C72" s="13"/>
      <c r="G72" s="14"/>
      <c r="H72" s="15"/>
      <c r="I72" s="47"/>
    </row>
    <row r="73" spans="1:12" ht="31.5" customHeight="1" thickBot="1">
      <c r="A73" s="16" t="s">
        <v>56</v>
      </c>
      <c r="B73" s="33">
        <v>2583898.8489999999</v>
      </c>
      <c r="C73" s="33">
        <v>2583898.8489999999</v>
      </c>
      <c r="D73" s="35"/>
      <c r="E73" s="35"/>
      <c r="F73" s="35"/>
      <c r="G73" s="40">
        <v>1438950.061</v>
      </c>
      <c r="H73" s="34">
        <f>G73/C73*100</f>
        <v>55.689101822112384</v>
      </c>
      <c r="I73" s="48" t="s">
        <v>280</v>
      </c>
    </row>
    <row r="74" spans="1:12" ht="24.75" customHeight="1">
      <c r="A74" s="17" t="s">
        <v>57</v>
      </c>
      <c r="B74" s="58" t="s">
        <v>262</v>
      </c>
      <c r="C74" s="58" t="s">
        <v>262</v>
      </c>
      <c r="D74" s="59"/>
      <c r="E74" s="59"/>
      <c r="F74" s="59"/>
      <c r="G74" s="60" t="s">
        <v>263</v>
      </c>
      <c r="H74" s="44"/>
      <c r="I74" s="44"/>
    </row>
    <row r="75" spans="1:12" ht="45" customHeight="1">
      <c r="A75" s="10" t="s">
        <v>116</v>
      </c>
      <c r="B75" s="58" t="s">
        <v>262</v>
      </c>
      <c r="C75" s="58" t="s">
        <v>262</v>
      </c>
      <c r="D75" s="59"/>
      <c r="E75" s="59"/>
      <c r="F75" s="59"/>
      <c r="G75" s="60" t="s">
        <v>263</v>
      </c>
      <c r="H75" s="45"/>
      <c r="I75" s="45"/>
      <c r="L75" t="s">
        <v>70</v>
      </c>
    </row>
    <row r="76" spans="1:12" ht="24.75" customHeight="1">
      <c r="A76" s="6" t="s">
        <v>58</v>
      </c>
      <c r="B76" s="58" t="s">
        <v>266</v>
      </c>
      <c r="C76" s="58" t="s">
        <v>118</v>
      </c>
      <c r="D76" s="59"/>
      <c r="E76" s="59"/>
      <c r="F76" s="59"/>
      <c r="G76" s="60" t="s">
        <v>162</v>
      </c>
      <c r="H76" s="45"/>
      <c r="I76" s="49"/>
    </row>
    <row r="77" spans="1:12" ht="26.25" customHeight="1">
      <c r="A77" s="4" t="s">
        <v>59</v>
      </c>
      <c r="B77" s="58" t="s">
        <v>264</v>
      </c>
      <c r="C77" s="58" t="s">
        <v>119</v>
      </c>
      <c r="D77" s="59"/>
      <c r="E77" s="59"/>
      <c r="F77" s="59"/>
      <c r="G77" s="60" t="s">
        <v>160</v>
      </c>
      <c r="H77" s="45"/>
      <c r="I77" s="49"/>
    </row>
    <row r="78" spans="1:12" ht="25.5" customHeight="1">
      <c r="A78" s="4" t="s">
        <v>60</v>
      </c>
      <c r="B78" s="57" t="s">
        <v>265</v>
      </c>
      <c r="C78" s="57" t="s">
        <v>120</v>
      </c>
      <c r="D78" s="59"/>
      <c r="E78" s="59"/>
      <c r="F78" s="59"/>
      <c r="G78" s="60" t="s">
        <v>161</v>
      </c>
      <c r="H78" s="50"/>
      <c r="I78" s="50"/>
    </row>
    <row r="79" spans="1:12" ht="36" customHeight="1">
      <c r="A79" s="18" t="s">
        <v>61</v>
      </c>
      <c r="B79" s="57"/>
      <c r="C79" s="57"/>
      <c r="D79" s="59"/>
      <c r="E79" s="59"/>
      <c r="F79" s="59"/>
      <c r="G79" s="60"/>
      <c r="H79" s="51" t="s">
        <v>19</v>
      </c>
      <c r="I79" s="51" t="s">
        <v>19</v>
      </c>
    </row>
    <row r="80" spans="1:12" ht="21.75" customHeight="1">
      <c r="A80" s="19" t="s">
        <v>62</v>
      </c>
      <c r="B80" s="57" t="s">
        <v>122</v>
      </c>
      <c r="C80" s="57" t="s">
        <v>122</v>
      </c>
      <c r="D80" s="59"/>
      <c r="E80" s="59"/>
      <c r="F80" s="59"/>
      <c r="G80" s="57" t="s">
        <v>122</v>
      </c>
      <c r="H80" s="51"/>
      <c r="I80" s="51"/>
    </row>
    <row r="81" spans="1:9" ht="21" customHeight="1">
      <c r="A81" s="4" t="s">
        <v>63</v>
      </c>
      <c r="B81" s="57" t="s">
        <v>121</v>
      </c>
      <c r="C81" s="57" t="s">
        <v>121</v>
      </c>
      <c r="D81" s="59"/>
      <c r="E81" s="59"/>
      <c r="F81" s="59"/>
      <c r="G81" s="57" t="s">
        <v>121</v>
      </c>
      <c r="H81" s="51"/>
      <c r="I81" s="51"/>
    </row>
    <row r="82" spans="1:9" ht="28.5" customHeight="1" thickBot="1">
      <c r="A82" s="7" t="s">
        <v>64</v>
      </c>
      <c r="B82" s="61" t="s">
        <v>115</v>
      </c>
      <c r="C82" s="61" t="s">
        <v>115</v>
      </c>
      <c r="D82" s="59"/>
      <c r="E82" s="59"/>
      <c r="F82" s="59"/>
      <c r="G82" s="61" t="s">
        <v>115</v>
      </c>
      <c r="H82" s="51"/>
      <c r="I82" s="51"/>
    </row>
    <row r="83" spans="1:9" ht="30" customHeight="1" thickBot="1">
      <c r="A83" s="32" t="s">
        <v>65</v>
      </c>
      <c r="B83" s="62">
        <f>B16+B73</f>
        <v>6147213.0490000006</v>
      </c>
      <c r="C83" s="62">
        <f>C16+C73</f>
        <v>5242126.2489999998</v>
      </c>
      <c r="D83" s="63"/>
      <c r="E83" s="63"/>
      <c r="F83" s="63"/>
      <c r="G83" s="62">
        <f>G73+G16</f>
        <v>3696009.2589999996</v>
      </c>
      <c r="H83" s="64">
        <f>G83/C83*100</f>
        <v>70.505918465909872</v>
      </c>
      <c r="I83" s="48">
        <f>G83/B83*100</f>
        <v>60.124957920585629</v>
      </c>
    </row>
  </sheetData>
  <mergeCells count="11">
    <mergeCell ref="B15:C15"/>
    <mergeCell ref="A1:I1"/>
    <mergeCell ref="A3:I3"/>
    <mergeCell ref="A5:I5"/>
    <mergeCell ref="A8:A15"/>
    <mergeCell ref="B8:B14"/>
    <mergeCell ref="C8:I10"/>
    <mergeCell ref="C11:C14"/>
    <mergeCell ref="G11:G14"/>
    <mergeCell ref="H11:H15"/>
    <mergeCell ref="I11:I15"/>
  </mergeCells>
  <pageMargins left="0.2" right="0.2" top="0.75" bottom="0.47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usrr</cp:lastModifiedBy>
  <cp:lastPrinted>2022-11-02T07:26:48Z</cp:lastPrinted>
  <dcterms:created xsi:type="dcterms:W3CDTF">2021-07-07T12:35:21Z</dcterms:created>
  <dcterms:modified xsi:type="dcterms:W3CDTF">2022-11-02T14:08:33Z</dcterms:modified>
</cp:coreProperties>
</file>