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0" windowWidth="19440" windowHeight="13620"/>
  </bookViews>
  <sheets>
    <sheet name="ծախս" sheetId="3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3" i="3" l="1"/>
  <c r="B43" i="3" l="1"/>
  <c r="F10" i="3" l="1"/>
  <c r="F12" i="3"/>
  <c r="F13" i="3"/>
  <c r="F14" i="3"/>
  <c r="F15" i="3"/>
  <c r="F17" i="3"/>
  <c r="F18" i="3"/>
  <c r="F24" i="3"/>
  <c r="F28" i="3"/>
  <c r="F30" i="3"/>
  <c r="E12" i="3"/>
  <c r="E13" i="3"/>
  <c r="E14" i="3"/>
  <c r="E15" i="3"/>
  <c r="E17" i="3"/>
  <c r="E18" i="3"/>
  <c r="E24" i="3"/>
  <c r="E28" i="3"/>
  <c r="E30" i="3"/>
  <c r="E10" i="3"/>
  <c r="F16" i="3" l="1"/>
  <c r="F11" i="3"/>
  <c r="D43" i="3"/>
  <c r="E16" i="3"/>
  <c r="E11" i="3"/>
  <c r="F32" i="3"/>
  <c r="E32" i="3"/>
</calcChain>
</file>

<file path=xl/sharedStrings.xml><?xml version="1.0" encoding="utf-8"?>
<sst xmlns="http://schemas.openxmlformats.org/spreadsheetml/2006/main" count="70" uniqueCount="54">
  <si>
    <t>Ծախսերի անվանումը</t>
  </si>
  <si>
    <r>
      <t>հազ</t>
    </r>
    <r>
      <rPr>
        <sz val="10"/>
        <color theme="1"/>
        <rFont val="Arial LatArm"/>
        <family val="2"/>
      </rPr>
      <t xml:space="preserve">. </t>
    </r>
    <r>
      <rPr>
        <sz val="10"/>
        <color theme="1"/>
        <rFont val="Sylfaen"/>
        <family val="1"/>
        <charset val="204"/>
      </rPr>
      <t>դրամ</t>
    </r>
  </si>
  <si>
    <t>ԸՆԴԱՄԵՆԸ</t>
  </si>
  <si>
    <t>տարեկան պլան</t>
  </si>
  <si>
    <t>–</t>
  </si>
  <si>
    <t xml:space="preserve"> </t>
  </si>
  <si>
    <t>ԱՐՏԱՇԱՏ    ՀԱՄԱՅՆՔ</t>
  </si>
  <si>
    <t xml:space="preserve">  ԾԱԽՍԵՐԻ   ԿԱՏԱՐՈՂԱԿԱՆԸ  </t>
  </si>
  <si>
    <t>÷³ëïացի</t>
  </si>
  <si>
    <t>1.2.1 Նախադպրոցական ուսուցում</t>
  </si>
  <si>
    <t>1.2.3 Մշակույթ և գրադարան</t>
  </si>
  <si>
    <t>1.2.2 Արտադպրոցական դաստիարակություն /այդ թվում՝ սպորտ/</t>
  </si>
  <si>
    <t>1.4 Շրջակա միջավայրի պաշտպանություն</t>
  </si>
  <si>
    <t xml:space="preserve">1.4.1 Կենսաբազմազանություն և բնության պաշտպանություն </t>
  </si>
  <si>
    <t xml:space="preserve">1.6 Բազմաբնակ. շենքերի  թեք տանիքների վերանորոգում </t>
  </si>
  <si>
    <t>1.7 Բազմաբնակ. շենքերի բարեկարգմ. այլ աշխատանք</t>
  </si>
  <si>
    <t>Հաշվետու ժամանակաշրջան /եռամսյակ/</t>
  </si>
  <si>
    <t>­</t>
  </si>
  <si>
    <t>1.4.4 Կեղտաջրերի հեռացում</t>
  </si>
  <si>
    <t>1.1 Տեղական  ինքնակառավարում</t>
  </si>
  <si>
    <t>1.2 Կրթություն և գիտություն</t>
  </si>
  <si>
    <t>1.3 Քաղաքացիական կացության ակտերի բաժին</t>
  </si>
  <si>
    <t>1.4.2 Աղբահանում</t>
  </si>
  <si>
    <t xml:space="preserve">1.4.3  Ախտ.  և միջատազերծ. ծառ. /դեռատիզացիա/ </t>
  </si>
  <si>
    <t xml:space="preserve">1.8 Գույքի նկատմամբ իրավունքի գրանցում </t>
  </si>
  <si>
    <t>1.5 Բազմաբնակ. շենքերի սպաս.</t>
  </si>
  <si>
    <t>2.1 Ա\լ ցանցի հիմնանորոգում</t>
  </si>
  <si>
    <t>2.4  նավթամթերք և բնական գազ</t>
  </si>
  <si>
    <t>1-ին եռամսյակ</t>
  </si>
  <si>
    <t>2,2 Վարչական օբյոկտների հիմնանորոգում</t>
  </si>
  <si>
    <t>2.3  Ոռոգման ցանցի վերակառուցում</t>
  </si>
  <si>
    <t xml:space="preserve">2.5  Ա/բ ծածկի վերանորոգում </t>
  </si>
  <si>
    <t>2.6 Կրթություն /այլ դասերին չպատկանող/</t>
  </si>
  <si>
    <t>2.7 Կանաչ տարածքների հիմնում և պահպանում</t>
  </si>
  <si>
    <t>2.9Բազմաբնակարան բնակելի շենքերի թեք տանիքների նորոգում</t>
  </si>
  <si>
    <t>2.10 Աղբահանում և սանիտարական մաքրում</t>
  </si>
  <si>
    <t>16616,6/ ն.տ.պ/</t>
  </si>
  <si>
    <t>3367,9 /ն.տ.պ/</t>
  </si>
  <si>
    <t>11889,6/ ն.տ.պ/</t>
  </si>
  <si>
    <t>33988 /ն.տ.պ/</t>
  </si>
  <si>
    <r>
      <t xml:space="preserve">առ  </t>
    </r>
    <r>
      <rPr>
        <b/>
        <sz val="10"/>
        <color theme="1"/>
        <rFont val="Arial LatArm"/>
        <family val="2"/>
      </rPr>
      <t xml:space="preserve">  01.04.2022</t>
    </r>
    <r>
      <rPr>
        <b/>
        <sz val="10"/>
        <color theme="1"/>
        <rFont val="Sylfaen"/>
        <family val="1"/>
        <charset val="204"/>
      </rPr>
      <t>թ</t>
    </r>
  </si>
  <si>
    <r>
      <t>կատար ըստ եռամսյա պլանի</t>
    </r>
    <r>
      <rPr>
        <b/>
        <sz val="10"/>
        <color theme="1"/>
        <rFont val="Arial LatArm"/>
        <family val="2"/>
      </rPr>
      <t xml:space="preserve"> %</t>
    </r>
  </si>
  <si>
    <r>
      <t>կատար ըստ տարեկան պլանի</t>
    </r>
    <r>
      <rPr>
        <b/>
        <sz val="10"/>
        <color theme="1"/>
        <rFont val="Arial LatArm"/>
        <family val="2"/>
      </rPr>
      <t xml:space="preserve"> %</t>
    </r>
  </si>
  <si>
    <r>
      <t xml:space="preserve">1.ՎԱՐՉԱԿԱՆ ԲՅՈՒՋԵ </t>
    </r>
    <r>
      <rPr>
        <b/>
        <sz val="11"/>
        <color theme="1"/>
        <rFont val="Sylfaen"/>
        <family val="1"/>
        <charset val="204"/>
      </rPr>
      <t xml:space="preserve">   </t>
    </r>
  </si>
  <si>
    <t>2.     ՖՈՆԴԱՅԻՆ ԲՅՈՒՋԵ</t>
  </si>
  <si>
    <t xml:space="preserve"> 2.8 Հանգիստ,մշակույթ,կրոն</t>
  </si>
  <si>
    <t xml:space="preserve">1.9 Դիմումներ և հայցադիմում. </t>
  </si>
  <si>
    <t>1.10 Ա\լ ցանցի շահագործում</t>
  </si>
  <si>
    <t>200.0</t>
  </si>
  <si>
    <t>1.11 Հասարակական կազմակերպություններին աջակցություն</t>
  </si>
  <si>
    <t>1.12 Սոցպաշտպանություն</t>
  </si>
  <si>
    <t>1.13  Ոչ էլեկտրական էներգիա</t>
  </si>
  <si>
    <t>1.14 Գյուղատնտեսական կենդանիների պատվաստում</t>
  </si>
  <si>
    <t>1.15 Պահուստային ֆոնդ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</si>
</sst>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Arial LatArm"/>
      <family val="2"/>
    </font>
    <font>
      <sz val="10"/>
      <color theme="1"/>
      <name val="Sylfaen"/>
      <family val="1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1"/>
      <color theme="1"/>
      <name val="Arial LatArm"/>
      <family val="2"/>
    </font>
    <font>
      <b/>
      <sz val="11"/>
      <color theme="1"/>
      <name val="Sylfaen"/>
      <family val="1"/>
      <charset val="204"/>
    </font>
    <font>
      <sz val="11"/>
      <color theme="1"/>
      <name val="Arial LatArm"/>
      <family val="2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2"/>
      <color theme="1"/>
      <name val="Sylfaen"/>
      <family val="1"/>
      <charset val="204"/>
    </font>
    <font>
      <sz val="11"/>
      <color theme="1"/>
      <name val="Giddyup Std"/>
      <family val="4"/>
    </font>
    <font>
      <b/>
      <u/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color theme="1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/>
    <xf numFmtId="165" fontId="3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164" fontId="1" fillId="0" borderId="0" xfId="0" applyNumberFormat="1" applyFont="1" applyBorder="1" applyAlignment="1">
      <alignment vertical="center" wrapText="1"/>
    </xf>
    <xf numFmtId="165" fontId="0" fillId="0" borderId="0" xfId="0" applyNumberFormat="1" applyBorder="1"/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/>
    <xf numFmtId="165" fontId="1" fillId="0" borderId="5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7" fillId="0" borderId="0" xfId="0" applyFont="1" applyBorder="1"/>
    <xf numFmtId="165" fontId="7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6" fontId="5" fillId="0" borderId="4" xfId="0" applyNumberFormat="1" applyFont="1" applyBorder="1" applyAlignment="1">
      <alignment vertical="center" wrapText="1"/>
    </xf>
    <xf numFmtId="17" fontId="5" fillId="0" borderId="4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5" fontId="5" fillId="3" borderId="8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1"/>
  <sheetViews>
    <sheetView tabSelected="1" workbookViewId="0">
      <selection activeCell="J12" sqref="J12"/>
    </sheetView>
  </sheetViews>
  <sheetFormatPr defaultRowHeight="15"/>
  <cols>
    <col min="1" max="1" width="34.140625" customWidth="1"/>
    <col min="2" max="3" width="14.7109375" customWidth="1"/>
    <col min="4" max="4" width="14.28515625" customWidth="1"/>
    <col min="5" max="5" width="8.7109375" customWidth="1"/>
    <col min="6" max="6" width="9.5703125" customWidth="1"/>
    <col min="7" max="7" width="10" bestFit="1" customWidth="1"/>
    <col min="9" max="9" width="14.28515625" customWidth="1"/>
    <col min="10" max="10" width="10.42578125" bestFit="1" customWidth="1"/>
    <col min="11" max="11" width="15.7109375" customWidth="1"/>
    <col min="13" max="13" width="14.5703125" customWidth="1"/>
    <col min="17" max="17" width="9.5703125" bestFit="1" customWidth="1"/>
  </cols>
  <sheetData>
    <row r="1" spans="1:39">
      <c r="A1" s="63" t="s">
        <v>6</v>
      </c>
      <c r="B1" s="63"/>
      <c r="C1" s="63"/>
      <c r="D1" s="63"/>
      <c r="E1" s="63"/>
      <c r="F1" s="6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>
      <c r="A2" s="64" t="s">
        <v>7</v>
      </c>
      <c r="B2" s="64"/>
      <c r="C2" s="64"/>
      <c r="D2" s="64"/>
      <c r="E2" s="64"/>
      <c r="F2" s="6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.75" customHeight="1">
      <c r="A3" s="64" t="s">
        <v>40</v>
      </c>
      <c r="B3" s="64"/>
      <c r="C3" s="64"/>
      <c r="D3" s="64"/>
      <c r="E3" s="64"/>
      <c r="F3" s="6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>
      <c r="A4" t="s">
        <v>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5" customHeight="1">
      <c r="A5" s="60" t="s">
        <v>0</v>
      </c>
      <c r="B5" s="60" t="s">
        <v>3</v>
      </c>
      <c r="C5" s="68" t="s">
        <v>16</v>
      </c>
      <c r="D5" s="69"/>
      <c r="E5" s="69"/>
      <c r="F5" s="7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>
      <c r="A6" s="60"/>
      <c r="B6" s="60"/>
      <c r="C6" s="71"/>
      <c r="D6" s="72"/>
      <c r="E6" s="72"/>
      <c r="F6" s="7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4.25" customHeight="1">
      <c r="A7" s="60"/>
      <c r="B7" s="60"/>
      <c r="C7" s="47" t="s">
        <v>28</v>
      </c>
      <c r="D7" s="48" t="s">
        <v>8</v>
      </c>
      <c r="E7" s="60" t="s">
        <v>41</v>
      </c>
      <c r="F7" s="60" t="s">
        <v>42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41.25" customHeight="1" thickBot="1">
      <c r="A8" s="61"/>
      <c r="B8" s="65" t="s">
        <v>1</v>
      </c>
      <c r="C8" s="66"/>
      <c r="D8" s="67"/>
      <c r="E8" s="61"/>
      <c r="F8" s="61"/>
      <c r="G8" s="16"/>
      <c r="H8" s="16"/>
      <c r="I8" s="40"/>
      <c r="J8" s="16"/>
      <c r="K8" s="16"/>
      <c r="L8" s="16"/>
      <c r="M8" s="16"/>
      <c r="N8" s="16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25.5" customHeight="1" thickBot="1">
      <c r="A9" s="53" t="s">
        <v>43</v>
      </c>
      <c r="B9" s="54">
        <v>2907461.9</v>
      </c>
      <c r="C9" s="54">
        <v>885717.1</v>
      </c>
      <c r="D9" s="55">
        <v>473361.03</v>
      </c>
      <c r="E9" s="54">
        <v>54</v>
      </c>
      <c r="F9" s="54">
        <v>16</v>
      </c>
      <c r="G9" s="16"/>
      <c r="H9" s="16"/>
      <c r="I9" s="39"/>
      <c r="J9" s="16"/>
      <c r="K9" s="16"/>
      <c r="L9" s="16"/>
      <c r="M9" s="16"/>
      <c r="N9" s="1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30.75" customHeight="1">
      <c r="A10" s="49" t="s">
        <v>19</v>
      </c>
      <c r="B10" s="56">
        <v>1102117.7</v>
      </c>
      <c r="C10" s="21">
        <v>327557.3</v>
      </c>
      <c r="D10" s="34">
        <v>225555.6</v>
      </c>
      <c r="E10" s="44">
        <f>D10/C10*100</f>
        <v>68.859891078599077</v>
      </c>
      <c r="F10" s="44">
        <f>D10/B10*100</f>
        <v>20.465654439630178</v>
      </c>
      <c r="G10" s="16"/>
      <c r="H10" s="16"/>
      <c r="I10" s="39"/>
      <c r="J10" s="16"/>
      <c r="K10" s="16"/>
      <c r="L10" s="16"/>
      <c r="M10" s="16"/>
      <c r="N10" s="1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ht="18.75" customHeight="1">
      <c r="A11" s="50" t="s">
        <v>20</v>
      </c>
      <c r="B11" s="31">
        <v>1335457.2</v>
      </c>
      <c r="C11" s="31">
        <v>392107.8</v>
      </c>
      <c r="D11" s="35">
        <v>192764.1</v>
      </c>
      <c r="E11" s="44">
        <f t="shared" ref="E11:E30" si="0">D11/C11*100</f>
        <v>49.160996032213596</v>
      </c>
      <c r="F11" s="44">
        <f t="shared" ref="F11:F30" si="1">D11/B11*100</f>
        <v>14.434315079509849</v>
      </c>
      <c r="G11" s="16"/>
      <c r="H11" s="16"/>
      <c r="I11" s="39"/>
      <c r="J11" s="16"/>
      <c r="K11" s="16"/>
      <c r="L11" s="16"/>
      <c r="M11" s="16"/>
      <c r="N11" s="16"/>
      <c r="O11" s="3"/>
      <c r="P11" s="3"/>
      <c r="Q11" s="18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s="8" customFormat="1" ht="33.75" customHeight="1">
      <c r="A12" s="50" t="s">
        <v>9</v>
      </c>
      <c r="B12" s="29">
        <v>785575.1</v>
      </c>
      <c r="C12" s="29">
        <v>230000.5</v>
      </c>
      <c r="D12" s="35">
        <v>123723.5</v>
      </c>
      <c r="E12" s="44">
        <f t="shared" si="0"/>
        <v>53.792709146284466</v>
      </c>
      <c r="F12" s="44">
        <f t="shared" si="1"/>
        <v>15.749417210397834</v>
      </c>
      <c r="G12" s="16"/>
      <c r="H12" s="16"/>
      <c r="I12" s="39"/>
      <c r="J12" s="16"/>
      <c r="K12" s="16"/>
      <c r="L12" s="16"/>
      <c r="M12" s="16"/>
      <c r="N12" s="16"/>
      <c r="O12" s="3"/>
      <c r="P12" s="3"/>
      <c r="Q12" s="18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s="8" customFormat="1" ht="45.75" customHeight="1">
      <c r="A13" s="50" t="s">
        <v>11</v>
      </c>
      <c r="B13" s="30">
        <v>424046.2</v>
      </c>
      <c r="C13" s="30">
        <v>130000</v>
      </c>
      <c r="D13" s="35">
        <v>48386.8</v>
      </c>
      <c r="E13" s="44">
        <f t="shared" si="0"/>
        <v>37.220615384615385</v>
      </c>
      <c r="F13" s="44">
        <f t="shared" si="1"/>
        <v>11.410737792249996</v>
      </c>
      <c r="G13" s="16"/>
      <c r="H13" s="16"/>
      <c r="I13" s="39"/>
      <c r="J13" s="16"/>
      <c r="K13" s="16"/>
      <c r="L13" s="16"/>
      <c r="M13" s="16"/>
      <c r="N13" s="16"/>
      <c r="O13" s="3"/>
      <c r="P13" s="3"/>
      <c r="Q13" s="18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s="8" customFormat="1" ht="20.25" customHeight="1">
      <c r="A14" s="50" t="s">
        <v>10</v>
      </c>
      <c r="B14" s="30">
        <v>128426</v>
      </c>
      <c r="C14" s="30">
        <v>32106.799999999999</v>
      </c>
      <c r="D14" s="35">
        <v>20653.8</v>
      </c>
      <c r="E14" s="44">
        <f t="shared" si="0"/>
        <v>64.328428868650875</v>
      </c>
      <c r="F14" s="44">
        <f t="shared" si="1"/>
        <v>16.082257486801737</v>
      </c>
      <c r="G14" s="16"/>
      <c r="H14" s="16"/>
      <c r="I14" s="39"/>
      <c r="J14" s="16"/>
      <c r="K14" s="16"/>
      <c r="L14" s="16"/>
      <c r="M14" s="16"/>
      <c r="N14" s="16"/>
      <c r="O14" s="3"/>
      <c r="P14" s="3"/>
      <c r="Q14" s="18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ht="32.25" customHeight="1">
      <c r="A15" s="50" t="s">
        <v>21</v>
      </c>
      <c r="B15" s="22">
        <v>7000</v>
      </c>
      <c r="C15" s="22">
        <v>7000</v>
      </c>
      <c r="D15" s="5">
        <v>1314.5</v>
      </c>
      <c r="E15" s="44">
        <f t="shared" si="0"/>
        <v>18.778571428571428</v>
      </c>
      <c r="F15" s="44">
        <f t="shared" si="1"/>
        <v>18.778571428571428</v>
      </c>
      <c r="G15" s="16"/>
      <c r="H15" s="16"/>
      <c r="I15" s="39"/>
      <c r="J15" s="16"/>
      <c r="K15" s="16"/>
      <c r="L15" s="16"/>
      <c r="M15" s="16"/>
      <c r="N15" s="16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36" customHeight="1">
      <c r="A16" s="50" t="s">
        <v>12</v>
      </c>
      <c r="B16" s="22">
        <v>154484.5</v>
      </c>
      <c r="C16" s="22">
        <v>53962</v>
      </c>
      <c r="D16" s="35">
        <v>32072.2</v>
      </c>
      <c r="E16" s="44">
        <f t="shared" si="0"/>
        <v>59.434787443015459</v>
      </c>
      <c r="F16" s="44">
        <f t="shared" si="1"/>
        <v>20.760788299149755</v>
      </c>
      <c r="G16" s="16"/>
      <c r="H16" s="16"/>
      <c r="I16" s="39"/>
      <c r="J16" s="16"/>
      <c r="K16" s="16"/>
      <c r="L16" s="16"/>
      <c r="M16" s="16"/>
      <c r="N16" s="16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32.25" customHeight="1">
      <c r="A17" s="50" t="s">
        <v>13</v>
      </c>
      <c r="B17" s="22">
        <v>13192</v>
      </c>
      <c r="C17" s="22">
        <v>13192</v>
      </c>
      <c r="D17" s="35">
        <v>4873</v>
      </c>
      <c r="E17" s="44">
        <f t="shared" si="0"/>
        <v>36.939053972104304</v>
      </c>
      <c r="F17" s="44">
        <f t="shared" si="1"/>
        <v>36.939053972104304</v>
      </c>
      <c r="G17" s="16"/>
      <c r="H17" s="16"/>
      <c r="I17" s="39"/>
      <c r="J17" s="16"/>
      <c r="K17" s="33"/>
      <c r="L17" s="16"/>
      <c r="M17" s="16"/>
      <c r="N17" s="16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9.5" customHeight="1">
      <c r="A18" s="50" t="s">
        <v>22</v>
      </c>
      <c r="B18" s="22">
        <v>134292.5</v>
      </c>
      <c r="C18" s="22">
        <v>33500</v>
      </c>
      <c r="D18" s="5">
        <v>27199.200000000001</v>
      </c>
      <c r="E18" s="44">
        <f t="shared" si="0"/>
        <v>81.191641791044773</v>
      </c>
      <c r="F18" s="44">
        <f t="shared" si="1"/>
        <v>20.253699946013366</v>
      </c>
      <c r="G18" s="16"/>
      <c r="H18" s="16"/>
      <c r="I18" s="39"/>
      <c r="J18" s="16"/>
      <c r="K18" s="16"/>
      <c r="L18" s="16"/>
      <c r="M18" s="16"/>
      <c r="N18" s="16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30" customHeight="1">
      <c r="A19" s="50" t="s">
        <v>23</v>
      </c>
      <c r="B19" s="22">
        <v>2000</v>
      </c>
      <c r="C19" s="22">
        <v>2000</v>
      </c>
      <c r="D19" s="37"/>
      <c r="E19" s="44"/>
      <c r="F19" s="44"/>
      <c r="G19" s="16"/>
      <c r="H19" s="16"/>
      <c r="I19" s="39"/>
      <c r="J19" s="16"/>
      <c r="K19" s="16"/>
      <c r="L19" s="16"/>
      <c r="M19" s="16"/>
      <c r="N19" s="16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s="8" customFormat="1" ht="18" customHeight="1">
      <c r="A20" s="50" t="s">
        <v>18</v>
      </c>
      <c r="B20" s="22">
        <v>5000</v>
      </c>
      <c r="C20" s="22">
        <v>5000</v>
      </c>
      <c r="D20" s="41"/>
      <c r="E20" s="44" t="s">
        <v>17</v>
      </c>
      <c r="F20" s="44" t="s">
        <v>17</v>
      </c>
      <c r="G20" s="16"/>
      <c r="H20" s="16"/>
      <c r="I20" s="39"/>
      <c r="J20" s="16"/>
      <c r="K20" s="16"/>
      <c r="L20" s="16"/>
      <c r="M20" s="16"/>
      <c r="N20" s="16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30.75" customHeight="1">
      <c r="A21" s="50" t="s">
        <v>25</v>
      </c>
      <c r="B21" s="22">
        <v>99942</v>
      </c>
      <c r="C21" s="22">
        <v>25000</v>
      </c>
      <c r="D21" s="32">
        <v>11638.035</v>
      </c>
      <c r="E21" s="44">
        <v>47</v>
      </c>
      <c r="F21" s="44">
        <v>12</v>
      </c>
      <c r="G21" s="16"/>
      <c r="H21" s="16"/>
      <c r="I21" s="39"/>
      <c r="J21" s="16"/>
      <c r="K21" s="16"/>
      <c r="L21" s="16"/>
      <c r="M21" s="16"/>
      <c r="N21" s="16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s="8" customFormat="1" ht="34.5" customHeight="1">
      <c r="A22" s="50" t="s">
        <v>14</v>
      </c>
      <c r="B22" s="22">
        <v>5000</v>
      </c>
      <c r="C22" s="22">
        <v>5000</v>
      </c>
      <c r="D22" s="5"/>
      <c r="E22" s="44" t="s">
        <v>17</v>
      </c>
      <c r="F22" s="44" t="s">
        <v>17</v>
      </c>
      <c r="G22" s="16"/>
      <c r="H22" s="16"/>
      <c r="I22" s="39"/>
      <c r="J22" s="16"/>
      <c r="K22" s="16"/>
      <c r="L22" s="14"/>
      <c r="M22" s="16"/>
      <c r="N22" s="16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31.5" customHeight="1">
      <c r="A23" s="50" t="s">
        <v>15</v>
      </c>
      <c r="B23" s="22">
        <v>10000</v>
      </c>
      <c r="C23" s="22">
        <v>5000</v>
      </c>
      <c r="D23" s="5"/>
      <c r="E23" s="44" t="s">
        <v>17</v>
      </c>
      <c r="F23" s="44" t="s">
        <v>17</v>
      </c>
      <c r="G23" s="16"/>
      <c r="H23" s="16"/>
      <c r="I23" s="39"/>
      <c r="J23" s="16"/>
      <c r="K23" s="16"/>
      <c r="L23" s="16"/>
      <c r="M23" s="16"/>
      <c r="N23" s="16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31.5" customHeight="1">
      <c r="A24" s="50" t="s">
        <v>24</v>
      </c>
      <c r="B24" s="22">
        <v>8000</v>
      </c>
      <c r="C24" s="22">
        <v>4000</v>
      </c>
      <c r="D24" s="5">
        <v>10</v>
      </c>
      <c r="E24" s="44">
        <f t="shared" si="0"/>
        <v>0.25</v>
      </c>
      <c r="F24" s="44">
        <f t="shared" si="1"/>
        <v>0.125</v>
      </c>
      <c r="G24" s="16"/>
      <c r="H24" s="16"/>
      <c r="I24" s="39"/>
      <c r="J24" s="16"/>
      <c r="K24" s="16"/>
      <c r="L24" s="16"/>
      <c r="M24" s="16"/>
      <c r="N24" s="16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33" customHeight="1">
      <c r="A25" s="50" t="s">
        <v>46</v>
      </c>
      <c r="B25" s="22">
        <v>2000</v>
      </c>
      <c r="C25" s="22">
        <v>2000</v>
      </c>
      <c r="D25" s="35"/>
      <c r="E25" s="44"/>
      <c r="F25" s="44"/>
      <c r="G25" s="16"/>
      <c r="H25" s="16"/>
      <c r="I25" s="39"/>
      <c r="J25" s="16"/>
      <c r="K25" s="16"/>
      <c r="L25" s="16"/>
      <c r="M25" s="16"/>
      <c r="N25" s="16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8" customHeight="1">
      <c r="A26" s="50" t="s">
        <v>47</v>
      </c>
      <c r="B26" s="22">
        <v>9409.9</v>
      </c>
      <c r="C26" s="22">
        <v>6000</v>
      </c>
      <c r="D26" s="5">
        <v>3409.9</v>
      </c>
      <c r="E26" s="44">
        <v>56.8</v>
      </c>
      <c r="F26" s="44">
        <v>36.200000000000003</v>
      </c>
      <c r="G26" s="16"/>
      <c r="H26" s="16"/>
      <c r="I26" s="39"/>
      <c r="J26" s="16"/>
      <c r="K26" s="16"/>
      <c r="L26" s="16"/>
      <c r="M26" s="16"/>
      <c r="N26" s="16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s="8" customFormat="1" ht="40.5" customHeight="1">
      <c r="A27" s="50" t="s">
        <v>49</v>
      </c>
      <c r="B27" s="22">
        <v>4000</v>
      </c>
      <c r="C27" s="22">
        <v>1000</v>
      </c>
      <c r="D27" s="5" t="s">
        <v>48</v>
      </c>
      <c r="E27" s="44">
        <v>20</v>
      </c>
      <c r="F27" s="44">
        <v>5</v>
      </c>
      <c r="G27" s="16"/>
      <c r="H27" s="16"/>
      <c r="I27" s="39"/>
      <c r="J27" s="16"/>
      <c r="K27" s="16"/>
      <c r="L27" s="16"/>
      <c r="M27" s="16"/>
      <c r="N27" s="16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>
      <c r="A28" s="50" t="s">
        <v>50</v>
      </c>
      <c r="B28" s="22">
        <v>130000</v>
      </c>
      <c r="C28" s="22">
        <v>32500</v>
      </c>
      <c r="D28" s="38">
        <v>1650</v>
      </c>
      <c r="E28" s="44">
        <f t="shared" si="0"/>
        <v>5.0769230769230766</v>
      </c>
      <c r="F28" s="44">
        <f t="shared" si="1"/>
        <v>1.2692307692307692</v>
      </c>
      <c r="G28" s="16"/>
      <c r="H28" s="16"/>
      <c r="I28" s="27"/>
      <c r="J28" s="16"/>
      <c r="K28" s="16"/>
      <c r="L28" s="16"/>
      <c r="M28" s="16"/>
      <c r="N28" s="16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19.5" customHeight="1">
      <c r="A29" s="50" t="s">
        <v>51</v>
      </c>
      <c r="B29" s="22">
        <v>7500</v>
      </c>
      <c r="C29" s="22">
        <v>7500</v>
      </c>
      <c r="D29" s="36">
        <v>1806.6</v>
      </c>
      <c r="E29" s="44">
        <v>24</v>
      </c>
      <c r="F29" s="44">
        <v>24</v>
      </c>
      <c r="G29" s="16"/>
      <c r="H29" s="16"/>
      <c r="I29" s="27"/>
      <c r="J29" s="16"/>
      <c r="K29" s="16"/>
      <c r="L29" s="16"/>
      <c r="M29" s="16"/>
      <c r="N29" s="16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32.25" customHeight="1">
      <c r="A30" s="50" t="s">
        <v>52</v>
      </c>
      <c r="B30" s="22">
        <v>16800</v>
      </c>
      <c r="C30" s="22">
        <v>4200</v>
      </c>
      <c r="D30" s="36">
        <v>2941</v>
      </c>
      <c r="E30" s="44">
        <f t="shared" si="0"/>
        <v>70.023809523809518</v>
      </c>
      <c r="F30" s="44">
        <f t="shared" si="1"/>
        <v>17.50595238095238</v>
      </c>
      <c r="G30" s="16"/>
      <c r="H30" s="16"/>
      <c r="I30" s="27"/>
      <c r="J30" s="16"/>
      <c r="K30" s="16"/>
      <c r="L30" s="16"/>
      <c r="M30" s="16"/>
      <c r="N30" s="16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20.25" customHeight="1" thickBot="1">
      <c r="A31" s="50" t="s">
        <v>53</v>
      </c>
      <c r="B31" s="23">
        <v>13160.8</v>
      </c>
      <c r="C31" s="23">
        <v>13160.8</v>
      </c>
      <c r="D31" s="5"/>
      <c r="E31" s="19" t="s">
        <v>17</v>
      </c>
      <c r="F31" s="19" t="s">
        <v>17</v>
      </c>
      <c r="G31" s="16"/>
      <c r="H31" s="16"/>
      <c r="I31" s="24"/>
      <c r="J31" s="16"/>
      <c r="K31" s="16"/>
      <c r="L31" s="16"/>
      <c r="M31" s="16"/>
      <c r="N31" s="16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24" customHeight="1" thickBot="1">
      <c r="A32" s="53" t="s">
        <v>44</v>
      </c>
      <c r="B32" s="57">
        <v>2659259</v>
      </c>
      <c r="C32" s="57">
        <v>2023859.3489999999</v>
      </c>
      <c r="D32" s="58">
        <v>65862.100000000006</v>
      </c>
      <c r="E32" s="54">
        <f>D32/C32*100</f>
        <v>3.2542824694088957</v>
      </c>
      <c r="F32" s="54">
        <f>D32/B32*100</f>
        <v>2.4767087372835817</v>
      </c>
      <c r="G32" s="16"/>
      <c r="H32" s="16"/>
      <c r="I32" s="28"/>
      <c r="J32" s="16"/>
      <c r="K32" s="16"/>
      <c r="L32" s="16"/>
      <c r="M32" s="16"/>
      <c r="N32" s="16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28.5" customHeight="1">
      <c r="A33" s="49" t="s">
        <v>26</v>
      </c>
      <c r="B33" s="25">
        <v>19773.2</v>
      </c>
      <c r="C33" s="25">
        <v>19773.099999999999</v>
      </c>
      <c r="D33" s="13" t="s">
        <v>36</v>
      </c>
      <c r="E33" s="12">
        <v>84</v>
      </c>
      <c r="F33" s="12">
        <v>84</v>
      </c>
      <c r="G33" s="3"/>
      <c r="H33" s="1"/>
      <c r="I33" s="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31.5" customHeight="1">
      <c r="A34" s="51" t="s">
        <v>29</v>
      </c>
      <c r="B34" s="22">
        <v>114774.2</v>
      </c>
      <c r="C34" s="22">
        <v>114774.1</v>
      </c>
      <c r="D34" s="11" t="s">
        <v>37</v>
      </c>
      <c r="E34" s="12">
        <v>2.9</v>
      </c>
      <c r="F34" s="12">
        <v>2.9</v>
      </c>
      <c r="G34" s="3"/>
      <c r="H34" s="14"/>
      <c r="I34" s="1"/>
      <c r="J34" s="3"/>
      <c r="K34" s="42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30" customHeight="1">
      <c r="A35" s="50" t="s">
        <v>30</v>
      </c>
      <c r="B35" s="22">
        <v>507992.6</v>
      </c>
      <c r="C35" s="22">
        <v>507992.6</v>
      </c>
      <c r="D35" s="12" t="s">
        <v>38</v>
      </c>
      <c r="E35" s="45">
        <v>2.2999999999999998</v>
      </c>
      <c r="F35" s="45">
        <v>2.2999999999999998</v>
      </c>
      <c r="G35" s="3"/>
      <c r="H35" s="14"/>
      <c r="I35" s="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28.5" customHeight="1">
      <c r="A36" s="50" t="s">
        <v>27</v>
      </c>
      <c r="B36" s="22">
        <v>38863.599999999999</v>
      </c>
      <c r="C36" s="22">
        <v>38863.599999999999</v>
      </c>
      <c r="D36" s="12"/>
      <c r="E36" s="46" t="s">
        <v>4</v>
      </c>
      <c r="F36" s="46" t="s">
        <v>4</v>
      </c>
      <c r="G36" s="3"/>
      <c r="H36" s="27"/>
      <c r="I36" s="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24.75" customHeight="1">
      <c r="A37" s="50" t="s">
        <v>31</v>
      </c>
      <c r="B37" s="22">
        <v>950999.7</v>
      </c>
      <c r="C37" s="22">
        <v>315593.049</v>
      </c>
      <c r="D37" s="43" t="s">
        <v>39</v>
      </c>
      <c r="E37" s="45">
        <v>10.7</v>
      </c>
      <c r="F37" s="45">
        <v>10.7</v>
      </c>
      <c r="G37" s="3"/>
      <c r="H37" s="27"/>
      <c r="I37" s="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33" customHeight="1">
      <c r="A38" s="50" t="s">
        <v>32</v>
      </c>
      <c r="B38" s="22">
        <v>468238.4</v>
      </c>
      <c r="C38" s="22">
        <v>468238.4</v>
      </c>
      <c r="D38" s="12"/>
      <c r="E38" s="46" t="s">
        <v>4</v>
      </c>
      <c r="F38" s="46" t="s">
        <v>4</v>
      </c>
      <c r="G38" s="3"/>
      <c r="H38" s="27"/>
      <c r="I38" s="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33" customHeight="1">
      <c r="A39" s="50" t="s">
        <v>33</v>
      </c>
      <c r="B39" s="22"/>
      <c r="C39" s="22"/>
      <c r="D39" s="20"/>
      <c r="E39" s="46" t="s">
        <v>4</v>
      </c>
      <c r="F39" s="46" t="s">
        <v>4</v>
      </c>
      <c r="G39" s="3"/>
      <c r="H39" s="14"/>
      <c r="I39" s="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33" customHeight="1">
      <c r="A40" s="52" t="s">
        <v>45</v>
      </c>
      <c r="B40" s="22">
        <v>74728</v>
      </c>
      <c r="C40" s="22">
        <v>74728</v>
      </c>
      <c r="D40" s="12"/>
      <c r="E40" s="45"/>
      <c r="F40" s="45"/>
      <c r="G40" s="3"/>
      <c r="H40" s="14"/>
      <c r="I40" s="6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42" customHeight="1">
      <c r="A41" s="50" t="s">
        <v>34</v>
      </c>
      <c r="B41" s="26">
        <v>332289.3</v>
      </c>
      <c r="C41" s="26">
        <v>332289.3</v>
      </c>
      <c r="D41" s="15"/>
      <c r="E41" s="46" t="s">
        <v>4</v>
      </c>
      <c r="F41" s="46" t="s">
        <v>4</v>
      </c>
      <c r="G41" s="3"/>
      <c r="H41" s="27"/>
      <c r="I41" s="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s="8" customFormat="1" ht="38.25" customHeight="1" thickBot="1">
      <c r="A42" s="50" t="s">
        <v>35</v>
      </c>
      <c r="B42" s="26">
        <v>151600</v>
      </c>
      <c r="C42" s="26">
        <v>151600</v>
      </c>
      <c r="D42" s="15"/>
      <c r="E42" s="46" t="s">
        <v>4</v>
      </c>
      <c r="F42" s="46" t="s">
        <v>4</v>
      </c>
      <c r="G42" s="3"/>
      <c r="H42" s="27"/>
      <c r="I42" s="1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27.75" customHeight="1" thickBot="1">
      <c r="A43" s="59" t="s">
        <v>2</v>
      </c>
      <c r="B43" s="58">
        <f>B9+B32</f>
        <v>5566720.9000000004</v>
      </c>
      <c r="C43" s="58">
        <f>C9+C32</f>
        <v>2909576.449</v>
      </c>
      <c r="D43" s="58">
        <f>D9+D32</f>
        <v>539223.13</v>
      </c>
      <c r="E43" s="54">
        <v>19</v>
      </c>
      <c r="F43" s="54">
        <v>10</v>
      </c>
      <c r="G43" s="3"/>
      <c r="H43" s="27"/>
      <c r="I43" s="6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>
      <c r="G44" s="3"/>
      <c r="H44" s="3"/>
      <c r="I44" s="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>
      <c r="G45" s="3"/>
      <c r="H45" s="3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8">
      <c r="A46" s="2"/>
      <c r="G46" s="3"/>
      <c r="H46" s="3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3:43" s="8" customFormat="1">
      <c r="C49" s="62"/>
      <c r="D49" s="62"/>
      <c r="G49" s="3"/>
      <c r="H49" s="3"/>
      <c r="I49" s="3"/>
      <c r="J49" s="10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3:43" s="8" customFormat="1">
      <c r="G50" s="3"/>
      <c r="H50" s="3"/>
      <c r="I50" s="3"/>
      <c r="J50" s="17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3:43" s="8" customFormat="1">
      <c r="G51" s="3"/>
      <c r="H51" s="3"/>
      <c r="I51" s="3"/>
      <c r="J51" s="17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3:43" s="8" customFormat="1">
      <c r="C52" s="62"/>
      <c r="D52" s="62"/>
      <c r="G52" s="3"/>
      <c r="H52" s="3"/>
      <c r="I52" s="3"/>
      <c r="J52" s="17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3:43" s="8" customFormat="1">
      <c r="G53" s="3"/>
      <c r="H53" s="3"/>
      <c r="I53" s="3"/>
      <c r="J53" s="17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3:43" s="8" customFormat="1">
      <c r="G54" s="3"/>
      <c r="H54" s="3"/>
      <c r="I54" s="3"/>
      <c r="J54" s="17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3:43" s="8" customFormat="1">
      <c r="C55" s="62"/>
      <c r="D55" s="62"/>
      <c r="G55" s="3"/>
      <c r="H55" s="3"/>
      <c r="I55" s="3"/>
      <c r="J55" s="17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3:43"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3:43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3:43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3:43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3:43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3:43"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3:43"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3:43"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3:43"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17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2:17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2:17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2:17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2:17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2:17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2:17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2:17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2:17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2:17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2:17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2:17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2:17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2:17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2:17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2:17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2:17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2:17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2:17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2:17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2:17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2:17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2:17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2:17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2:17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2:17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2:17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2:17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2:17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2:17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2:17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2:17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2:17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2:17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2:17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2:17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2:17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2:17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2:17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2:17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2:17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2:17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2:17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2:17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2:17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2:17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2:17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2:17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2:17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2:17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2:17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2:17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2:17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2:17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2:17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2:17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2:17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2:17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2:17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2:17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2:17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2:17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2:17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2:17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2:17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2:17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2:17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2:17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2:17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2:17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2:17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2:17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2:17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2:17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2:17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2:17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2:17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2:17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2:17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2:17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2:17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2:17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2:17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2:17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2:17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2:17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2:17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2:17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2:17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2:17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2:17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2:17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2:17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2:17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2:17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7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2:17"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2:17"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2:17"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2:17"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</sheetData>
  <mergeCells count="12">
    <mergeCell ref="F7:F8"/>
    <mergeCell ref="C49:D49"/>
    <mergeCell ref="C52:D52"/>
    <mergeCell ref="C55:D55"/>
    <mergeCell ref="A1:F1"/>
    <mergeCell ref="A2:F2"/>
    <mergeCell ref="A3:F3"/>
    <mergeCell ref="A5:A8"/>
    <mergeCell ref="B8:D8"/>
    <mergeCell ref="B5:B7"/>
    <mergeCell ref="E7:E8"/>
    <mergeCell ref="C5:F6"/>
  </mergeCells>
  <pageMargins left="0.27" right="0.24" top="0.2" bottom="0.7" header="0.16" footer="0.5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ծախս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usrr</cp:lastModifiedBy>
  <cp:lastPrinted>2022-04-30T08:49:19Z</cp:lastPrinted>
  <dcterms:created xsi:type="dcterms:W3CDTF">2017-04-26T05:26:22Z</dcterms:created>
  <dcterms:modified xsi:type="dcterms:W3CDTF">2022-04-30T11:04:38Z</dcterms:modified>
</cp:coreProperties>
</file>