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894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F9" i="3" l="1"/>
  <c r="E9" i="3"/>
  <c r="F11" i="3"/>
  <c r="F12" i="3"/>
  <c r="F13" i="3"/>
  <c r="F14" i="3"/>
  <c r="F15" i="3"/>
  <c r="F16" i="3"/>
  <c r="F17" i="3"/>
  <c r="F19" i="3"/>
  <c r="F21" i="3"/>
  <c r="F22" i="3"/>
  <c r="F23" i="3"/>
  <c r="F25" i="3"/>
  <c r="F26" i="3"/>
  <c r="F27" i="3"/>
  <c r="F28" i="3"/>
  <c r="F29" i="3"/>
  <c r="F30" i="3"/>
  <c r="F31" i="3"/>
  <c r="F34" i="3"/>
  <c r="E11" i="3"/>
  <c r="E12" i="3"/>
  <c r="E13" i="3"/>
  <c r="E14" i="3"/>
  <c r="E15" i="3"/>
  <c r="E16" i="3"/>
  <c r="E17" i="3"/>
  <c r="E19" i="3"/>
  <c r="E21" i="3"/>
  <c r="E22" i="3"/>
  <c r="E23" i="3"/>
  <c r="E25" i="3"/>
  <c r="E26" i="3"/>
  <c r="E27" i="3"/>
  <c r="E28" i="3"/>
  <c r="E29" i="3"/>
  <c r="E30" i="3"/>
  <c r="E31" i="3"/>
  <c r="E34" i="3"/>
  <c r="F10" i="3"/>
  <c r="E10" i="3"/>
  <c r="B14" i="3"/>
  <c r="D14" i="3" l="1"/>
  <c r="C14" i="3"/>
</calcChain>
</file>

<file path=xl/sharedStrings.xml><?xml version="1.0" encoding="utf-8"?>
<sst xmlns="http://schemas.openxmlformats.org/spreadsheetml/2006/main" count="119" uniqueCount="71">
  <si>
    <t>Ծախսերի անվանումը</t>
  </si>
  <si>
    <t>÷³ëï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</si>
  <si>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</si>
  <si>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</si>
  <si>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</si>
  <si>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r>
      <t>2.</t>
    </r>
    <r>
      <rPr>
        <sz val="11"/>
        <color theme="1"/>
        <rFont val="Calibri"/>
        <family val="2"/>
        <charset val="204"/>
      </rPr>
      <t>7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>Պահուստային ֆոնդ</t>
    </r>
  </si>
  <si>
    <t>ԸՆԴԱՄԵՆԸ</t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</si>
  <si>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</si>
  <si>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t>տարեկան պլան</t>
  </si>
  <si>
    <t>Հաշվետու ժամանակաշրջան</t>
  </si>
  <si>
    <t>–</t>
  </si>
  <si>
    <r>
      <t xml:space="preserve">2.8 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</si>
  <si>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t>_</t>
  </si>
  <si>
    <r>
      <t>2.</t>
    </r>
    <r>
      <rPr>
        <sz val="11"/>
        <color theme="1"/>
        <rFont val="Calibri"/>
        <family val="2"/>
        <charset val="204"/>
      </rPr>
      <t>6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>Բազմաբնակարան շենքերի բարեկարգման այլ աշխ.</t>
    </r>
  </si>
  <si>
    <t xml:space="preserve"> </t>
  </si>
  <si>
    <t>1.7 Բազմաբնակ. շենքերի սպասարկում</t>
  </si>
  <si>
    <t>1.8 Բազմաբնակ. շենքերի բարեկարգմ. այլ աշխատանք</t>
  </si>
  <si>
    <t xml:space="preserve">                                   </t>
  </si>
  <si>
    <t xml:space="preserve">      2.5 Հանգստի գոտիների և զբոսայգիների կառուցում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</si>
  <si>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2.9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</si>
  <si>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2.10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</si>
  <si>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2.11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</si>
  <si>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r>
      <t xml:space="preserve">2.12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</si>
  <si>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 xml:space="preserve">2.13 Ընդհանուր բնույթի այլ ծառայություններ </t>
  </si>
  <si>
    <t>2.14 Բակային տարածքների, խաղահրապ. հիմնանոր. և պահ.</t>
  </si>
  <si>
    <t>2.15 Նավթամթերք և բնական գազ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</si>
  <si>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</si>
  <si>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</si>
  <si>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</si>
  <si>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>կատար ըստ կիսամյա պլանի</t>
    </r>
    <r>
      <rPr>
        <sz val="10"/>
        <color theme="1"/>
        <rFont val="Arial LatArm"/>
        <family val="2"/>
      </rPr>
      <t xml:space="preserve"> %</t>
    </r>
  </si>
  <si>
    <t>2-րդ կիսամ</t>
  </si>
  <si>
    <t>771175,057.1</t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</si>
  <si>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</si>
  <si>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>1.</t>
    </r>
    <r>
      <rPr>
        <sz val="11"/>
        <color theme="1"/>
        <rFont val="Sylfaen"/>
        <family val="1"/>
        <charset val="204"/>
      </rPr>
      <t>Վարչական բյուջե    ընդամենը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</si>
  <si>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</si>
  <si>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</si>
  <si>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1"/>
        <color theme="1"/>
        <rFont val="Calibri"/>
        <family val="2"/>
        <charset val="204"/>
      </rPr>
      <t>3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</si>
  <si>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r>
      <t>1.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Մշակույթ</t>
    </r>
    <r>
      <rPr>
        <sz val="11"/>
        <color theme="1"/>
        <rFont val="Arial LatArm"/>
        <family val="2"/>
      </rPr>
      <t xml:space="preserve">, </t>
    </r>
    <r>
      <rPr>
        <sz val="11"/>
        <color theme="1"/>
        <rFont val="Sylfaen"/>
        <family val="1"/>
        <charset val="204"/>
      </rPr>
      <t>սպորտ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</si>
  <si>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Բնակ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Կոմունալ  տնտեսություն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</si>
  <si>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.1 </t>
    </r>
    <r>
      <rPr>
        <sz val="11"/>
        <color theme="1"/>
        <rFont val="Sylfaen"/>
        <family val="1"/>
        <charset val="204"/>
      </rPr>
      <t>Սանմաքրում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</si>
  <si>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.2 </t>
    </r>
    <r>
      <rPr>
        <sz val="11"/>
        <color theme="1"/>
        <rFont val="Sylfaen"/>
        <family val="1"/>
        <charset val="204"/>
      </rPr>
      <t xml:space="preserve">Կանաչ տարածքների հիմնում և պահպանում </t>
    </r>
  </si>
  <si>
    <r>
      <t xml:space="preserve">1.5.3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</si>
  <si>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r>
      <t xml:space="preserve">առ  </t>
    </r>
    <r>
      <rPr>
        <sz val="10"/>
        <color theme="1"/>
        <rFont val="Arial LatArm"/>
        <family val="2"/>
      </rPr>
      <t xml:space="preserve">  01.01.2020</t>
    </r>
    <r>
      <rPr>
        <sz val="10"/>
        <color theme="1"/>
        <rFont val="Sylfaen"/>
        <family val="1"/>
        <charset val="204"/>
      </rPr>
      <t>թ</t>
    </r>
  </si>
  <si>
    <r>
      <t>1.9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</si>
  <si>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1"/>
        <color theme="1"/>
        <rFont val="Calibri"/>
        <family val="2"/>
        <charset val="204"/>
      </rPr>
      <t xml:space="preserve">10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</si>
  <si>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1.11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</si>
  <si>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1.12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</si>
  <si>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1.13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</si>
  <si>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1.14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</si>
  <si>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t xml:space="preserve">1.15 Հարազատ չունեցող անձանց աջակցություն </t>
  </si>
  <si>
    <r>
      <t>1.16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</si>
  <si>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r>
      <t>1.</t>
    </r>
    <r>
      <rPr>
        <sz val="11"/>
        <color theme="1"/>
        <rFont val="Calibri"/>
        <family val="2"/>
        <charset val="204"/>
      </rPr>
      <t xml:space="preserve">17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</si>
  <si>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</t>
    </r>
    <r>
      <rPr>
        <sz val="11"/>
        <color theme="1"/>
        <rFont val="Calibri"/>
        <family val="2"/>
        <charset val="204"/>
      </rPr>
      <t xml:space="preserve">18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</si>
  <si>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t xml:space="preserve">1.19 Կենսաբազմազանություն և բնության պաշտպանություն </t>
  </si>
  <si>
    <t>1.20 Մայրուղիների և փողոցների վերակառուցում</t>
  </si>
  <si>
    <t>1.21 Փողոց. պահպ. և շահագ.</t>
  </si>
  <si>
    <t>1.22 Գյուղատնտեսական կենդանիների պատվաստում</t>
  </si>
  <si>
    <r>
      <t xml:space="preserve">1.23 </t>
    </r>
    <r>
      <rPr>
        <sz val="11"/>
        <color theme="1"/>
        <rFont val="Sylfaen"/>
        <family val="1"/>
        <charset val="204"/>
      </rPr>
      <t>Պահուստային ֆոնդ</t>
    </r>
  </si>
  <si>
    <t>ԱՐՏԱՇԱՏ ՀԱՄԱՅՆՔԻ ՂԵԿԱՎԱՐ՝</t>
  </si>
  <si>
    <t>Կ.ԲԵՆԻԱՄԻՆՅԱՆ</t>
  </si>
  <si>
    <t>ՀԱՄԱՅՆՔԻ ՂԵԿԱՎԱՐԻ ՏԵՂԱԿԱԼ՝</t>
  </si>
  <si>
    <t>Ս. ՄՈՒՐԱԴՅԱՆ</t>
  </si>
  <si>
    <t xml:space="preserve">ՖՀՀ ԲԱԺՆԻ  ՊԵՏ՝ </t>
  </si>
  <si>
    <t xml:space="preserve"> Մ. ՄԵԼԻՔՅԱՆ</t>
  </si>
  <si>
    <t>546,757.1</t>
  </si>
  <si>
    <t>31082,778.8</t>
  </si>
  <si>
    <t>1.6 Նախադպրոցական հաստատութ. հիմնանորոգում</t>
  </si>
  <si>
    <t>64539,007.1</t>
  </si>
  <si>
    <t>38117,088.8</t>
  </si>
  <si>
    <t>733816,802.8</t>
  </si>
  <si>
    <r>
      <t>2.</t>
    </r>
    <r>
      <rPr>
        <sz val="11"/>
        <color theme="1"/>
        <rFont val="Calibri"/>
        <family val="2"/>
        <charset val="204"/>
      </rPr>
      <t>3Փողոցների պահպանում և շահագ.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</si>
</sst>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 LatArm"/>
      <family val="2"/>
    </font>
    <font>
      <sz val="12"/>
      <color theme="1"/>
      <name val="Sylfaen"/>
      <family val="1"/>
      <charset val="204"/>
    </font>
    <font>
      <sz val="11"/>
      <color theme="1"/>
      <name val="Calibri"/>
      <family val="2"/>
    </font>
    <font>
      <b/>
      <sz val="10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5" fontId="8" fillId="0" borderId="6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tabSelected="1" workbookViewId="0">
      <selection activeCell="I40" sqref="I40"/>
    </sheetView>
  </sheetViews>
  <sheetFormatPr defaultRowHeight="15" x14ac:dyDescent="0.25"/>
  <cols>
    <col min="1" max="1" width="34.140625" customWidth="1"/>
    <col min="2" max="2" width="16.7109375" customWidth="1"/>
    <col min="3" max="3" width="12.5703125" customWidth="1"/>
    <col min="4" max="4" width="15.5703125" customWidth="1"/>
    <col min="5" max="5" width="9.7109375" customWidth="1"/>
    <col min="6" max="6" width="8.7109375" customWidth="1"/>
    <col min="9" max="9" width="14.28515625" customWidth="1"/>
    <col min="10" max="10" width="10.42578125" bestFit="1" customWidth="1"/>
    <col min="11" max="11" width="10.5703125" bestFit="1" customWidth="1"/>
  </cols>
  <sheetData>
    <row r="1" spans="1:39" x14ac:dyDescent="0.25">
      <c r="A1" s="52" t="s">
        <v>26</v>
      </c>
      <c r="B1" s="52"/>
      <c r="C1" s="52"/>
      <c r="D1" s="52"/>
      <c r="E1" s="52"/>
      <c r="F1" s="5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x14ac:dyDescent="0.25">
      <c r="A2" s="53" t="s">
        <v>27</v>
      </c>
      <c r="B2" s="53"/>
      <c r="C2" s="53"/>
      <c r="D2" s="53"/>
      <c r="E2" s="53"/>
      <c r="F2" s="5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.75" customHeight="1" x14ac:dyDescent="0.25">
      <c r="A3" s="53" t="s">
        <v>42</v>
      </c>
      <c r="B3" s="53"/>
      <c r="C3" s="53"/>
      <c r="D3" s="53"/>
      <c r="E3" s="53"/>
      <c r="F3" s="5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25"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x14ac:dyDescent="0.25">
      <c r="A5" s="54" t="s">
        <v>0</v>
      </c>
      <c r="B5" s="54" t="s">
        <v>8</v>
      </c>
      <c r="C5" s="54" t="s">
        <v>9</v>
      </c>
      <c r="D5" s="56"/>
      <c r="E5" s="57"/>
      <c r="F5" s="5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x14ac:dyDescent="0.25">
      <c r="A6" s="54"/>
      <c r="B6" s="54"/>
      <c r="C6" s="54"/>
      <c r="D6" s="56"/>
      <c r="E6" s="57"/>
      <c r="F6" s="5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x14ac:dyDescent="0.25">
      <c r="A7" s="54"/>
      <c r="B7" s="54"/>
      <c r="C7" s="12" t="s">
        <v>30</v>
      </c>
      <c r="D7" s="10" t="s">
        <v>1</v>
      </c>
      <c r="E7" s="54" t="s">
        <v>28</v>
      </c>
      <c r="F7" s="54" t="s">
        <v>29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41.25" customHeight="1" thickBot="1" x14ac:dyDescent="0.3">
      <c r="A8" s="55"/>
      <c r="B8" s="58" t="s">
        <v>2</v>
      </c>
      <c r="C8" s="58"/>
      <c r="D8" s="59"/>
      <c r="E8" s="55"/>
      <c r="F8" s="5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.75" thickBot="1" x14ac:dyDescent="0.3">
      <c r="A9" s="22" t="s">
        <v>33</v>
      </c>
      <c r="B9" s="44">
        <v>728190.95</v>
      </c>
      <c r="C9" s="44">
        <v>728190.95</v>
      </c>
      <c r="D9" s="50">
        <v>695699.71400000004</v>
      </c>
      <c r="E9" s="3">
        <f>D9/B9*100</f>
        <v>95.538088464296351</v>
      </c>
      <c r="F9" s="3">
        <f>D9/C9*100</f>
        <v>95.538088464296351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5">
      <c r="A10" s="5" t="s">
        <v>34</v>
      </c>
      <c r="B10" s="43">
        <v>152459.88</v>
      </c>
      <c r="C10" s="43">
        <v>152459.88</v>
      </c>
      <c r="D10" s="24">
        <v>149734.47700000001</v>
      </c>
      <c r="E10" s="25">
        <f>D10/B10*100</f>
        <v>98.212380201270008</v>
      </c>
      <c r="F10" s="25">
        <f>D10/C10*100</f>
        <v>98.212380201270008</v>
      </c>
      <c r="G10" s="8"/>
      <c r="H10" s="8"/>
      <c r="I10" s="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 s="2" t="s">
        <v>35</v>
      </c>
      <c r="B11" s="42">
        <v>278689.5</v>
      </c>
      <c r="C11" s="42">
        <v>278689.5</v>
      </c>
      <c r="D11" s="41">
        <v>259359.87299999999</v>
      </c>
      <c r="E11" s="25">
        <f t="shared" ref="E11:E34" si="0">D11/B11*100</f>
        <v>93.064099293299535</v>
      </c>
      <c r="F11" s="25">
        <f t="shared" ref="F11:F34" si="1">D11/C11*100</f>
        <v>93.064099293299535</v>
      </c>
      <c r="G11" s="8"/>
      <c r="H11" s="8"/>
      <c r="I11" s="1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30" x14ac:dyDescent="0.25">
      <c r="A12" s="2" t="s">
        <v>36</v>
      </c>
      <c r="B12" s="26">
        <v>5396.75</v>
      </c>
      <c r="C12" s="26">
        <v>5396.75</v>
      </c>
      <c r="D12" s="27">
        <v>5338.7650000000003</v>
      </c>
      <c r="E12" s="25">
        <f t="shared" si="0"/>
        <v>98.925557048223482</v>
      </c>
      <c r="F12" s="25">
        <f t="shared" si="1"/>
        <v>98.925557048223482</v>
      </c>
      <c r="G12" s="8"/>
      <c r="H12" s="8"/>
      <c r="I12" s="15"/>
      <c r="J12" s="8"/>
      <c r="K12" s="40"/>
      <c r="L12" s="40"/>
      <c r="M12" s="40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25">
      <c r="A13" s="2" t="s">
        <v>37</v>
      </c>
      <c r="B13" s="26">
        <v>151797.1</v>
      </c>
      <c r="C13" s="26">
        <v>151797.1</v>
      </c>
      <c r="D13" s="41">
        <v>147703.788</v>
      </c>
      <c r="E13" s="25">
        <f t="shared" si="0"/>
        <v>97.303432015499638</v>
      </c>
      <c r="F13" s="25">
        <f t="shared" si="1"/>
        <v>97.303432015499638</v>
      </c>
      <c r="G13" s="8"/>
      <c r="H13" s="8"/>
      <c r="I13" s="15"/>
      <c r="J13" s="8"/>
      <c r="K13" s="4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26.25" customHeight="1" x14ac:dyDescent="0.25">
      <c r="A14" s="2" t="s">
        <v>38</v>
      </c>
      <c r="B14" s="26">
        <f>B15+B16+B17</f>
        <v>73300</v>
      </c>
      <c r="C14" s="26">
        <f>C15+C16+C17</f>
        <v>73300</v>
      </c>
      <c r="D14" s="41">
        <f>D15+D16+D17</f>
        <v>72865.131999999998</v>
      </c>
      <c r="E14" s="25">
        <f t="shared" si="0"/>
        <v>99.406728512960427</v>
      </c>
      <c r="F14" s="25">
        <f t="shared" si="1"/>
        <v>99.406728512960427</v>
      </c>
      <c r="G14" s="8"/>
      <c r="H14" s="8"/>
      <c r="I14" s="1"/>
      <c r="J14" s="8"/>
      <c r="K14" s="4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 s="2" t="s">
        <v>39</v>
      </c>
      <c r="B15" s="26">
        <v>60800</v>
      </c>
      <c r="C15" s="26">
        <v>60800</v>
      </c>
      <c r="D15" s="29">
        <v>60475.131999999998</v>
      </c>
      <c r="E15" s="25">
        <f t="shared" si="0"/>
        <v>99.465677631578941</v>
      </c>
      <c r="F15" s="25">
        <f t="shared" si="1"/>
        <v>99.465677631578941</v>
      </c>
      <c r="G15" s="8"/>
      <c r="H15" s="8"/>
      <c r="I15" s="15"/>
      <c r="J15" s="1"/>
      <c r="K15" s="4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30" x14ac:dyDescent="0.25">
      <c r="A16" s="2" t="s">
        <v>40</v>
      </c>
      <c r="B16" s="26">
        <v>12000</v>
      </c>
      <c r="C16" s="26">
        <v>12000</v>
      </c>
      <c r="D16" s="27">
        <v>11890</v>
      </c>
      <c r="E16" s="25">
        <f t="shared" si="0"/>
        <v>99.083333333333329</v>
      </c>
      <c r="F16" s="25">
        <f t="shared" si="1"/>
        <v>99.083333333333329</v>
      </c>
      <c r="G16" s="8"/>
      <c r="H16" s="8"/>
      <c r="I16" s="15"/>
      <c r="J16" s="1"/>
      <c r="K16" s="4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30" x14ac:dyDescent="0.25">
      <c r="A17" s="2" t="s">
        <v>41</v>
      </c>
      <c r="B17" s="26">
        <v>500</v>
      </c>
      <c r="C17" s="26">
        <v>500</v>
      </c>
      <c r="D17" s="37">
        <v>500</v>
      </c>
      <c r="E17" s="25">
        <f t="shared" si="0"/>
        <v>100</v>
      </c>
      <c r="F17" s="25">
        <f t="shared" si="1"/>
        <v>100</v>
      </c>
      <c r="G17" s="8"/>
      <c r="H17" s="8"/>
      <c r="I17" s="15"/>
      <c r="J17" s="1"/>
      <c r="K17" s="4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8.5" x14ac:dyDescent="0.25">
      <c r="A18" s="2" t="s">
        <v>66</v>
      </c>
      <c r="B18" s="26">
        <v>755</v>
      </c>
      <c r="C18" s="26">
        <v>755</v>
      </c>
      <c r="D18" s="30" t="s">
        <v>10</v>
      </c>
      <c r="E18" s="30" t="s">
        <v>10</v>
      </c>
      <c r="F18" s="30" t="s">
        <v>10</v>
      </c>
      <c r="G18" s="8"/>
      <c r="H18" s="8"/>
      <c r="I18" s="1"/>
      <c r="J18" s="1"/>
      <c r="K18" s="4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28.5" x14ac:dyDescent="0.25">
      <c r="A19" s="2" t="s">
        <v>15</v>
      </c>
      <c r="B19" s="26">
        <v>31844</v>
      </c>
      <c r="C19" s="26">
        <v>31844</v>
      </c>
      <c r="D19" s="31">
        <v>31150.072</v>
      </c>
      <c r="E19" s="25">
        <f t="shared" si="0"/>
        <v>97.820851651802542</v>
      </c>
      <c r="F19" s="25">
        <f t="shared" si="1"/>
        <v>97.820851651802542</v>
      </c>
      <c r="G19" s="8"/>
      <c r="H19" s="8"/>
      <c r="I19" s="15"/>
      <c r="J19" s="1"/>
      <c r="K19" s="4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27" customHeight="1" x14ac:dyDescent="0.25">
      <c r="A20" s="2" t="s">
        <v>16</v>
      </c>
      <c r="B20" s="26">
        <v>400</v>
      </c>
      <c r="C20" s="26">
        <v>400</v>
      </c>
      <c r="D20" s="30" t="s">
        <v>10</v>
      </c>
      <c r="E20" s="30" t="s">
        <v>10</v>
      </c>
      <c r="F20" s="30" t="s">
        <v>10</v>
      </c>
      <c r="G20" s="8"/>
      <c r="H20" s="1"/>
      <c r="I20" s="8"/>
      <c r="J20" s="1"/>
      <c r="K20" s="4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30" x14ac:dyDescent="0.25">
      <c r="A21" s="2" t="s">
        <v>43</v>
      </c>
      <c r="B21" s="26">
        <v>660</v>
      </c>
      <c r="C21" s="26">
        <v>660</v>
      </c>
      <c r="D21" s="32">
        <v>488</v>
      </c>
      <c r="E21" s="25">
        <f t="shared" si="0"/>
        <v>73.939393939393938</v>
      </c>
      <c r="F21" s="25">
        <f t="shared" si="1"/>
        <v>73.939393939393938</v>
      </c>
      <c r="G21" s="8"/>
      <c r="H21" s="8"/>
      <c r="I21" s="19"/>
      <c r="J21" s="9"/>
      <c r="K21" s="4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x14ac:dyDescent="0.25">
      <c r="A22" s="2" t="s">
        <v>44</v>
      </c>
      <c r="B22" s="26">
        <v>7500</v>
      </c>
      <c r="C22" s="26">
        <v>7500</v>
      </c>
      <c r="D22" s="27">
        <v>6718.7879999999996</v>
      </c>
      <c r="E22" s="25">
        <f t="shared" si="0"/>
        <v>89.583839999999995</v>
      </c>
      <c r="F22" s="25">
        <f t="shared" si="1"/>
        <v>89.583839999999995</v>
      </c>
      <c r="G22" s="8"/>
      <c r="H22" s="8"/>
      <c r="I22" s="15"/>
      <c r="J22" s="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x14ac:dyDescent="0.25">
      <c r="A23" s="2" t="s">
        <v>45</v>
      </c>
      <c r="B23" s="26">
        <v>250</v>
      </c>
      <c r="C23" s="26">
        <v>250</v>
      </c>
      <c r="D23" s="32">
        <v>4</v>
      </c>
      <c r="E23" s="25">
        <f t="shared" si="0"/>
        <v>1.6</v>
      </c>
      <c r="F23" s="25">
        <f t="shared" si="1"/>
        <v>1.6</v>
      </c>
      <c r="G23" s="8"/>
      <c r="H23" s="8"/>
      <c r="I23" s="1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22.5" customHeight="1" x14ac:dyDescent="0.25">
      <c r="A24" s="2" t="s">
        <v>46</v>
      </c>
      <c r="B24" s="26">
        <v>6000</v>
      </c>
      <c r="C24" s="26">
        <v>6000</v>
      </c>
      <c r="D24" s="27">
        <v>5999.8729999999996</v>
      </c>
      <c r="E24" s="25">
        <v>99.9</v>
      </c>
      <c r="F24" s="25">
        <v>99.9</v>
      </c>
      <c r="G24" s="8"/>
      <c r="H24" s="8"/>
      <c r="I24" s="15"/>
      <c r="J24" s="9"/>
      <c r="K24" s="4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23.25" customHeight="1" x14ac:dyDescent="0.25">
      <c r="A25" s="2" t="s">
        <v>47</v>
      </c>
      <c r="B25" s="26">
        <v>2316.62</v>
      </c>
      <c r="C25" s="26">
        <v>2316.62</v>
      </c>
      <c r="D25" s="27">
        <v>2316.62</v>
      </c>
      <c r="E25" s="25">
        <f t="shared" si="0"/>
        <v>100</v>
      </c>
      <c r="F25" s="25">
        <f t="shared" si="1"/>
        <v>100</v>
      </c>
      <c r="G25" s="8"/>
      <c r="H25" s="8"/>
      <c r="I25" s="1"/>
      <c r="J25" s="9"/>
      <c r="K25" s="4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x14ac:dyDescent="0.25">
      <c r="A26" s="2" t="s">
        <v>48</v>
      </c>
      <c r="B26" s="26">
        <v>4700</v>
      </c>
      <c r="C26" s="26">
        <v>4700</v>
      </c>
      <c r="D26" s="32">
        <v>4460</v>
      </c>
      <c r="E26" s="25">
        <f t="shared" si="0"/>
        <v>94.893617021276597</v>
      </c>
      <c r="F26" s="25">
        <f t="shared" si="1"/>
        <v>94.893617021276597</v>
      </c>
      <c r="G26" s="8"/>
      <c r="H26" s="8"/>
      <c r="I26" s="17"/>
      <c r="J26" s="9"/>
      <c r="K26" s="4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28.5" x14ac:dyDescent="0.25">
      <c r="A27" s="33" t="s">
        <v>49</v>
      </c>
      <c r="B27" s="26">
        <v>1500</v>
      </c>
      <c r="C27" s="26">
        <v>1500</v>
      </c>
      <c r="D27" s="28">
        <v>1259.92</v>
      </c>
      <c r="E27" s="25">
        <f t="shared" si="0"/>
        <v>83.994666666666674</v>
      </c>
      <c r="F27" s="25">
        <f t="shared" si="1"/>
        <v>83.994666666666674</v>
      </c>
      <c r="G27" s="8"/>
      <c r="H27" s="8"/>
      <c r="I27" s="19"/>
      <c r="J27" s="9"/>
      <c r="K27" s="4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30" x14ac:dyDescent="0.25">
      <c r="A28" s="2" t="s">
        <v>50</v>
      </c>
      <c r="B28" s="26">
        <v>4860</v>
      </c>
      <c r="C28" s="26">
        <v>4860</v>
      </c>
      <c r="D28" s="27">
        <v>4114.9059999999999</v>
      </c>
      <c r="E28" s="25">
        <f t="shared" si="0"/>
        <v>84.668847736625523</v>
      </c>
      <c r="F28" s="25">
        <f t="shared" si="1"/>
        <v>84.668847736625523</v>
      </c>
      <c r="G28" s="8"/>
      <c r="H28" s="8"/>
      <c r="I28" s="15"/>
      <c r="J28" s="9"/>
      <c r="K28" s="4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30" x14ac:dyDescent="0.25">
      <c r="A29" s="2" t="s">
        <v>51</v>
      </c>
      <c r="B29" s="26">
        <v>2000</v>
      </c>
      <c r="C29" s="26">
        <v>2000</v>
      </c>
      <c r="D29" s="32">
        <v>1666</v>
      </c>
      <c r="E29" s="25">
        <f t="shared" si="0"/>
        <v>83.3</v>
      </c>
      <c r="F29" s="25">
        <f t="shared" si="1"/>
        <v>83.3</v>
      </c>
      <c r="G29" s="8"/>
      <c r="H29" s="8"/>
      <c r="I29" s="17"/>
      <c r="J29" s="8"/>
      <c r="K29" s="4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30" x14ac:dyDescent="0.25">
      <c r="A30" s="2" t="s">
        <v>52</v>
      </c>
      <c r="B30" s="26">
        <v>1200</v>
      </c>
      <c r="C30" s="26">
        <v>1200</v>
      </c>
      <c r="D30" s="37">
        <v>899.5</v>
      </c>
      <c r="E30" s="25">
        <f t="shared" si="0"/>
        <v>74.958333333333343</v>
      </c>
      <c r="F30" s="25">
        <f t="shared" si="1"/>
        <v>74.958333333333343</v>
      </c>
      <c r="G30" s="8"/>
      <c r="H30" s="8"/>
      <c r="I30" s="1"/>
      <c r="J30" s="9"/>
      <c r="K30" s="4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28.5" x14ac:dyDescent="0.25">
      <c r="A31" s="2" t="s">
        <v>53</v>
      </c>
      <c r="B31" s="26">
        <v>570</v>
      </c>
      <c r="C31" s="26">
        <v>570</v>
      </c>
      <c r="D31" s="32">
        <v>300</v>
      </c>
      <c r="E31" s="25">
        <f t="shared" si="0"/>
        <v>52.631578947368418</v>
      </c>
      <c r="F31" s="25">
        <f t="shared" si="1"/>
        <v>52.631578947368418</v>
      </c>
      <c r="G31" s="8"/>
      <c r="H31" s="8"/>
      <c r="I31" s="17"/>
      <c r="J31" s="8"/>
      <c r="K31" s="4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28.5" x14ac:dyDescent="0.25">
      <c r="A32" s="2" t="s">
        <v>54</v>
      </c>
      <c r="B32" s="30" t="s">
        <v>10</v>
      </c>
      <c r="C32" s="30" t="s">
        <v>10</v>
      </c>
      <c r="D32" s="30" t="s">
        <v>10</v>
      </c>
      <c r="E32" s="30" t="s">
        <v>10</v>
      </c>
      <c r="F32" s="30" t="s">
        <v>10</v>
      </c>
      <c r="G32" s="8"/>
      <c r="H32" s="8"/>
      <c r="I32" s="1"/>
      <c r="J32" s="8"/>
      <c r="K32" s="4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7.25" customHeight="1" x14ac:dyDescent="0.25">
      <c r="A33" s="2" t="s">
        <v>55</v>
      </c>
      <c r="B33" s="30">
        <v>600</v>
      </c>
      <c r="C33" s="30">
        <v>600</v>
      </c>
      <c r="D33" s="30" t="s">
        <v>10</v>
      </c>
      <c r="E33" s="30" t="s">
        <v>10</v>
      </c>
      <c r="F33" s="30" t="s">
        <v>10</v>
      </c>
      <c r="G33" s="8"/>
      <c r="H33" s="8"/>
      <c r="I33" s="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28.5" x14ac:dyDescent="0.25">
      <c r="A34" s="2" t="s">
        <v>56</v>
      </c>
      <c r="B34" s="26">
        <v>1375</v>
      </c>
      <c r="C34" s="26">
        <v>1375</v>
      </c>
      <c r="D34" s="32">
        <v>1320</v>
      </c>
      <c r="E34" s="25">
        <f t="shared" si="0"/>
        <v>96</v>
      </c>
      <c r="F34" s="25">
        <f t="shared" si="1"/>
        <v>96</v>
      </c>
      <c r="G34" s="8"/>
      <c r="H34" s="8"/>
      <c r="I34" s="1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24" customHeight="1" x14ac:dyDescent="0.25">
      <c r="A35" s="2" t="s">
        <v>57</v>
      </c>
      <c r="B35" s="30">
        <v>17.100000000000001</v>
      </c>
      <c r="C35" s="30">
        <v>17.100000000000001</v>
      </c>
      <c r="D35" s="30" t="s">
        <v>10</v>
      </c>
      <c r="E35" s="30" t="s">
        <v>10</v>
      </c>
      <c r="F35" s="30" t="s">
        <v>10</v>
      </c>
      <c r="G35" s="8"/>
      <c r="H35" s="8"/>
      <c r="I35" s="1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s="14" customFormat="1" ht="24" customHeight="1" thickBot="1" x14ac:dyDescent="0.3">
      <c r="A36" s="34"/>
      <c r="B36" s="35"/>
      <c r="C36" s="35"/>
      <c r="D36" s="35"/>
      <c r="E36" s="35"/>
      <c r="F36" s="35"/>
      <c r="G36" s="8"/>
      <c r="H36" s="8"/>
      <c r="I36" s="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24" customHeight="1" thickBot="1" x14ac:dyDescent="0.3">
      <c r="A37" s="16" t="s">
        <v>3</v>
      </c>
      <c r="B37" s="6" t="s">
        <v>67</v>
      </c>
      <c r="C37" s="6" t="s">
        <v>67</v>
      </c>
      <c r="D37" s="48" t="s">
        <v>68</v>
      </c>
      <c r="E37" s="21">
        <v>59.1</v>
      </c>
      <c r="F37" s="21">
        <v>59.1</v>
      </c>
      <c r="G37" s="8"/>
      <c r="H37" s="8"/>
      <c r="I37" s="2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25.5" customHeight="1" x14ac:dyDescent="0.25">
      <c r="A38" s="5" t="s">
        <v>4</v>
      </c>
      <c r="B38" s="23"/>
      <c r="C38" s="23"/>
      <c r="D38" s="27" t="s">
        <v>12</v>
      </c>
      <c r="E38" s="36" t="s">
        <v>12</v>
      </c>
      <c r="F38" s="36" t="s">
        <v>12</v>
      </c>
      <c r="G38" s="8"/>
      <c r="H38" s="1"/>
      <c r="I38" s="1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23.25" customHeight="1" x14ac:dyDescent="0.25">
      <c r="A39" s="2" t="s">
        <v>7</v>
      </c>
      <c r="B39" s="26">
        <v>2000</v>
      </c>
      <c r="C39" s="26">
        <v>2000</v>
      </c>
      <c r="D39" s="32">
        <v>1980</v>
      </c>
      <c r="E39" s="30">
        <v>99</v>
      </c>
      <c r="F39" s="30">
        <v>99</v>
      </c>
      <c r="G39" s="8"/>
      <c r="H39" s="1" t="s">
        <v>17</v>
      </c>
      <c r="I39" s="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30" x14ac:dyDescent="0.25">
      <c r="A40" s="2" t="s">
        <v>70</v>
      </c>
      <c r="B40" s="26">
        <v>400</v>
      </c>
      <c r="C40" s="26">
        <v>400</v>
      </c>
      <c r="D40" s="27" t="s">
        <v>10</v>
      </c>
      <c r="E40" s="30" t="s">
        <v>10</v>
      </c>
      <c r="F40" s="30" t="s">
        <v>12</v>
      </c>
      <c r="G40" s="8"/>
      <c r="H40" s="1"/>
      <c r="I40" s="13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21.75" customHeight="1" x14ac:dyDescent="0.25">
      <c r="A41" s="2" t="s">
        <v>32</v>
      </c>
      <c r="B41" s="26">
        <v>2400</v>
      </c>
      <c r="C41" s="26">
        <v>2400</v>
      </c>
      <c r="D41" s="27">
        <v>2380</v>
      </c>
      <c r="E41" s="30">
        <v>99.2</v>
      </c>
      <c r="F41" s="30">
        <v>99.2</v>
      </c>
      <c r="G41" s="8"/>
      <c r="H41" s="1"/>
      <c r="I41" s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32.25" customHeight="1" x14ac:dyDescent="0.25">
      <c r="A42" s="2" t="s">
        <v>18</v>
      </c>
      <c r="B42" s="26"/>
      <c r="C42" s="26"/>
      <c r="D42" s="27" t="s">
        <v>10</v>
      </c>
      <c r="E42" s="30" t="s">
        <v>10</v>
      </c>
      <c r="F42" s="30" t="s">
        <v>12</v>
      </c>
      <c r="G42" s="8"/>
      <c r="H42" s="1"/>
      <c r="I42" s="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36" customHeight="1" x14ac:dyDescent="0.25">
      <c r="A43" s="2" t="s">
        <v>13</v>
      </c>
      <c r="B43" s="26"/>
      <c r="C43" s="26"/>
      <c r="D43" s="27" t="s">
        <v>10</v>
      </c>
      <c r="E43" s="30" t="s">
        <v>10</v>
      </c>
      <c r="F43" s="30" t="s">
        <v>12</v>
      </c>
      <c r="G43" s="8"/>
      <c r="H43" s="1"/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21" customHeight="1" x14ac:dyDescent="0.25">
      <c r="A44" s="2" t="s">
        <v>5</v>
      </c>
      <c r="B44" s="26" t="s">
        <v>64</v>
      </c>
      <c r="C44" s="26" t="s">
        <v>64</v>
      </c>
      <c r="D44" s="27" t="s">
        <v>10</v>
      </c>
      <c r="E44" s="30" t="s">
        <v>10</v>
      </c>
      <c r="F44" s="30" t="s">
        <v>12</v>
      </c>
      <c r="G44" s="8"/>
      <c r="H44" s="1"/>
      <c r="I44" s="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33.75" customHeight="1" x14ac:dyDescent="0.25">
      <c r="A45" s="2" t="s">
        <v>11</v>
      </c>
      <c r="B45" s="26">
        <v>1780</v>
      </c>
      <c r="C45" s="26">
        <v>1780</v>
      </c>
      <c r="D45" s="27">
        <v>675.2</v>
      </c>
      <c r="E45" s="30">
        <v>37.9</v>
      </c>
      <c r="F45" s="30">
        <v>37.9</v>
      </c>
      <c r="G45" s="47"/>
      <c r="H45" s="1"/>
      <c r="I45" s="1" t="s">
        <v>14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24.75" customHeight="1" x14ac:dyDescent="0.25">
      <c r="A46" s="2" t="s">
        <v>19</v>
      </c>
      <c r="B46" s="26">
        <v>52612.25</v>
      </c>
      <c r="C46" s="26">
        <v>52612.25</v>
      </c>
      <c r="D46" s="27" t="s">
        <v>65</v>
      </c>
      <c r="E46" s="30">
        <v>59.1</v>
      </c>
      <c r="F46" s="30">
        <v>59.1</v>
      </c>
      <c r="G46" s="8"/>
      <c r="H46" s="1"/>
      <c r="I46" s="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30" x14ac:dyDescent="0.25">
      <c r="A47" s="2" t="s">
        <v>20</v>
      </c>
      <c r="B47" s="26"/>
      <c r="C47" s="26"/>
      <c r="D47" s="27" t="s">
        <v>10</v>
      </c>
      <c r="E47" s="30" t="s">
        <v>10</v>
      </c>
      <c r="F47" s="30" t="s">
        <v>12</v>
      </c>
      <c r="G47" s="8"/>
      <c r="H47" s="1"/>
      <c r="I47" s="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30" x14ac:dyDescent="0.25">
      <c r="A48" s="2" t="s">
        <v>21</v>
      </c>
      <c r="B48" s="26">
        <v>300</v>
      </c>
      <c r="C48" s="26">
        <v>300</v>
      </c>
      <c r="D48" s="37" t="s">
        <v>12</v>
      </c>
      <c r="E48" s="30" t="s">
        <v>10</v>
      </c>
      <c r="F48" s="30" t="s">
        <v>12</v>
      </c>
      <c r="G48" s="8"/>
      <c r="H48" s="1"/>
      <c r="I48" s="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43" ht="30" x14ac:dyDescent="0.25">
      <c r="A49" s="2" t="s">
        <v>22</v>
      </c>
      <c r="B49" s="26">
        <v>1000</v>
      </c>
      <c r="C49" s="26">
        <v>1000</v>
      </c>
      <c r="D49" s="27" t="s">
        <v>10</v>
      </c>
      <c r="E49" s="30" t="s">
        <v>10</v>
      </c>
      <c r="F49" s="30" t="s">
        <v>12</v>
      </c>
      <c r="G49" s="8"/>
      <c r="H49" s="1"/>
      <c r="I49" s="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43" ht="28.5" x14ac:dyDescent="0.25">
      <c r="A50" s="2" t="s">
        <v>23</v>
      </c>
      <c r="B50" s="26">
        <v>500</v>
      </c>
      <c r="C50" s="26">
        <v>500</v>
      </c>
      <c r="D50" s="27" t="s">
        <v>10</v>
      </c>
      <c r="E50" s="30" t="s">
        <v>10</v>
      </c>
      <c r="F50" s="30" t="s">
        <v>12</v>
      </c>
      <c r="G50" s="8"/>
      <c r="H50" s="1"/>
      <c r="I50" s="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43" ht="35.25" customHeight="1" x14ac:dyDescent="0.25">
      <c r="A51" s="2" t="s">
        <v>24</v>
      </c>
      <c r="B51" s="26"/>
      <c r="C51" s="26"/>
      <c r="D51" s="27" t="s">
        <v>10</v>
      </c>
      <c r="E51" s="30" t="s">
        <v>10</v>
      </c>
      <c r="F51" s="30" t="s">
        <v>12</v>
      </c>
      <c r="G51" s="8"/>
      <c r="H51" s="1"/>
      <c r="I51" s="1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43" ht="19.5" customHeight="1" thickBot="1" x14ac:dyDescent="0.3">
      <c r="A52" s="2" t="s">
        <v>25</v>
      </c>
      <c r="B52" s="38">
        <v>3000</v>
      </c>
      <c r="C52" s="38">
        <v>3000</v>
      </c>
      <c r="D52" s="27">
        <v>1999.11</v>
      </c>
      <c r="E52" s="39">
        <v>66.599999999999994</v>
      </c>
      <c r="F52" s="39">
        <v>66.599999999999994</v>
      </c>
      <c r="G52" s="8"/>
      <c r="H52" s="1"/>
      <c r="I52" s="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43" ht="24" customHeight="1" thickBot="1" x14ac:dyDescent="0.3">
      <c r="A53" s="4" t="s">
        <v>6</v>
      </c>
      <c r="B53" s="6" t="s">
        <v>31</v>
      </c>
      <c r="C53" s="6" t="s">
        <v>31</v>
      </c>
      <c r="D53" s="49" t="s">
        <v>69</v>
      </c>
      <c r="E53" s="21">
        <v>95.2</v>
      </c>
      <c r="F53" s="21">
        <v>95.2</v>
      </c>
      <c r="G53" s="8"/>
      <c r="H53" s="8"/>
      <c r="I53" s="1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43" x14ac:dyDescent="0.25">
      <c r="G54" s="8"/>
      <c r="H54" s="8"/>
      <c r="I54" s="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43" x14ac:dyDescent="0.25">
      <c r="G55" s="8"/>
      <c r="H55" s="8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43" ht="18" x14ac:dyDescent="0.25">
      <c r="A56" s="7"/>
      <c r="G56" s="8"/>
      <c r="H56" s="8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3" x14ac:dyDescent="0.25"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43" x14ac:dyDescent="0.25"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43" s="14" customFormat="1" x14ac:dyDescent="0.25">
      <c r="A59" s="14" t="s">
        <v>58</v>
      </c>
      <c r="C59" s="51" t="s">
        <v>59</v>
      </c>
      <c r="D59" s="51"/>
      <c r="G59" s="8"/>
      <c r="H59" s="8"/>
      <c r="I59" s="8"/>
      <c r="J59" s="1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s="14" customFormat="1" x14ac:dyDescent="0.25">
      <c r="G60" s="8"/>
      <c r="H60" s="8"/>
      <c r="I60" s="8"/>
      <c r="J60" s="4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s="14" customFormat="1" x14ac:dyDescent="0.25">
      <c r="G61" s="8"/>
      <c r="H61" s="8"/>
      <c r="I61" s="8"/>
      <c r="J61" s="45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s="14" customFormat="1" x14ac:dyDescent="0.25">
      <c r="A62" s="14" t="s">
        <v>60</v>
      </c>
      <c r="C62" s="51" t="s">
        <v>61</v>
      </c>
      <c r="D62" s="51"/>
      <c r="G62" s="8"/>
      <c r="H62" s="8"/>
      <c r="I62" s="8"/>
      <c r="J62" s="45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s="14" customFormat="1" x14ac:dyDescent="0.25">
      <c r="G63" s="8"/>
      <c r="H63" s="8"/>
      <c r="I63" s="8"/>
      <c r="J63" s="45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s="14" customFormat="1" x14ac:dyDescent="0.25">
      <c r="G64" s="8"/>
      <c r="H64" s="8"/>
      <c r="I64" s="8"/>
      <c r="J64" s="45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s="14" customFormat="1" x14ac:dyDescent="0.25">
      <c r="A65" s="14" t="s">
        <v>62</v>
      </c>
      <c r="C65" s="51" t="s">
        <v>63</v>
      </c>
      <c r="D65" s="51"/>
      <c r="G65" s="8"/>
      <c r="H65" s="8"/>
      <c r="I65" s="8"/>
      <c r="J65" s="45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x14ac:dyDescent="0.25"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43" x14ac:dyDescent="0.25"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</sheetData>
  <mergeCells count="13">
    <mergeCell ref="C59:D59"/>
    <mergeCell ref="C62:D62"/>
    <mergeCell ref="C65:D65"/>
    <mergeCell ref="A1:F1"/>
    <mergeCell ref="A2:F2"/>
    <mergeCell ref="A3:F3"/>
    <mergeCell ref="A5:A8"/>
    <mergeCell ref="C5:D6"/>
    <mergeCell ref="E5:F6"/>
    <mergeCell ref="B8:D8"/>
    <mergeCell ref="B5:B7"/>
    <mergeCell ref="E7:E8"/>
    <mergeCell ref="F7:F8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2020-01-10T12:13:56Z</cp:lastPrinted>
  <dcterms:created xsi:type="dcterms:W3CDTF">2017-04-26T05:26:22Z</dcterms:created>
  <dcterms:modified xsi:type="dcterms:W3CDTF">2020-02-24T10:53:21Z</dcterms:modified>
</cp:coreProperties>
</file>